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updateLinks="never"/>
  <mc:AlternateContent xmlns:mc="http://schemas.openxmlformats.org/markup-compatibility/2006">
    <mc:Choice Requires="x15">
      <x15ac:absPath xmlns:x15ac="http://schemas.microsoft.com/office/spreadsheetml/2010/11/ac" url="C:\Users\B494798\Desktop\"/>
    </mc:Choice>
  </mc:AlternateContent>
  <xr:revisionPtr revIDLastSave="0" documentId="8_{46DAE910-21A4-4AD6-90D5-57A5362D2A0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lutregnskab" sheetId="1" r:id="rId1"/>
    <sheet name="Ark2" sheetId="2" state="hidden" r:id="rId2"/>
  </sheets>
  <externalReferences>
    <externalReference r:id="rId3"/>
  </externalReferences>
  <definedNames>
    <definedName name="PartnerId" localSheetId="0">IFERROR(MATCH("Administrator",[1]!Partnere[SystemSagRolleEnum],0),"")</definedName>
    <definedName name="_xlnm.Print_Area" localSheetId="0">Slutregnskab!$A$1:$P$75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2" i="1" l="1"/>
  <c r="C32" i="1"/>
  <c r="D22" i="1"/>
  <c r="C22" i="1"/>
  <c r="D12" i="1"/>
  <c r="C12" i="1"/>
  <c r="C31" i="1"/>
  <c r="F40" i="1" s="1"/>
  <c r="B29" i="1"/>
  <c r="B28" i="1"/>
  <c r="B27" i="1"/>
  <c r="C21" i="1"/>
  <c r="F39" i="1" s="1"/>
  <c r="B19" i="1"/>
  <c r="B18" i="1"/>
  <c r="B17" i="1"/>
  <c r="C11" i="1"/>
  <c r="F38" i="1" s="1"/>
  <c r="D38" i="1" l="1"/>
  <c r="D41" i="1" s="1"/>
  <c r="F50" i="1" l="1"/>
  <c r="F51" i="1" s="1"/>
  <c r="E3" i="1"/>
  <c r="E2" i="1"/>
  <c r="B4" i="1"/>
  <c r="B3" i="1"/>
  <c r="B2" i="1"/>
  <c r="B7" i="1"/>
  <c r="B9" i="1"/>
  <c r="B8" i="1"/>
  <c r="A40" i="1" l="1"/>
  <c r="A39" i="1"/>
  <c r="A38" i="1"/>
  <c r="C40" i="1" l="1"/>
  <c r="C39" i="1" l="1"/>
  <c r="F41" i="1" l="1"/>
  <c r="C38" i="1" l="1"/>
  <c r="C41" i="1" s="1"/>
</calcChain>
</file>

<file path=xl/sharedStrings.xml><?xml version="1.0" encoding="utf-8"?>
<sst xmlns="http://schemas.openxmlformats.org/spreadsheetml/2006/main" count="43" uniqueCount="31">
  <si>
    <t xml:space="preserve">Sagsnummer: </t>
  </si>
  <si>
    <t>Virksomhed:</t>
  </si>
  <si>
    <t xml:space="preserve">CVR-nr. </t>
  </si>
  <si>
    <t>Navn:</t>
  </si>
  <si>
    <t>Forløb start:</t>
  </si>
  <si>
    <t>Forløb slut:</t>
  </si>
  <si>
    <t>BEVILLINGSBUDGET</t>
  </si>
  <si>
    <t>I alt</t>
  </si>
  <si>
    <t>Månedlig ydelse</t>
  </si>
  <si>
    <t>Månedligydelse</t>
  </si>
  <si>
    <t>Særligttilskud</t>
  </si>
  <si>
    <t>Samlet bevilling</t>
  </si>
  <si>
    <t>Total</t>
  </si>
  <si>
    <t>Logodesign.dk</t>
  </si>
  <si>
    <t>Eksempel: Konsulentydelse - Produktudvikling</t>
  </si>
  <si>
    <t>Innofounder #1</t>
  </si>
  <si>
    <t>Forløbstart:</t>
  </si>
  <si>
    <t>Forløbslut:</t>
  </si>
  <si>
    <t>Udstyr</t>
  </si>
  <si>
    <t>Andre udgifter (events, rejser etc.)</t>
  </si>
  <si>
    <t>Eksterne ydelser (f.eks. Konsulent)</t>
  </si>
  <si>
    <t>Ubenyttet særligt tilskud</t>
  </si>
  <si>
    <t>Omkostning</t>
  </si>
  <si>
    <t>Udgifter afholdt for det særlige tilskud. Indel i de tre kategorier</t>
  </si>
  <si>
    <t>Udviklingstilskud</t>
  </si>
  <si>
    <t>Pause i forløb</t>
  </si>
  <si>
    <t>Aktive projektperiode</t>
  </si>
  <si>
    <t>Innofounder #2</t>
  </si>
  <si>
    <t>Innofounder #3</t>
  </si>
  <si>
    <t>Hvis der har været pause i dit forløb.
Feks. grundet barsel, orlov eller sygdom vises varigheden her.</t>
  </si>
  <si>
    <t>Bevilling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</si>
</sst>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0.0%"/>
  </numFmts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1" tint="0.3499862666707357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theme="2"/>
      <name val="Calibri"/>
      <family val="2"/>
      <scheme val="minor"/>
    </font>
    <font>
      <sz val="11"/>
      <color theme="0" tint="-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58800012207406E-2"/>
        <bgColor indexed="64"/>
      </patternFill>
    </fill>
    <fill>
      <patternFill patternType="solid">
        <fgColor rgb="FF00A6AA"/>
        <bgColor indexed="64"/>
      </patternFill>
    </fill>
    <fill>
      <patternFill patternType="solid">
        <fgColor rgb="FFAAC4CA"/>
        <bgColor indexed="64"/>
      </patternFill>
    </fill>
    <fill>
      <patternFill patternType="solid">
        <fgColor theme="7" tint="0.79995117038483843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theme="1" tint="4.9989318521683403E-2"/>
      </bottom>
      <diagonal/>
    </border>
    <border>
      <left/>
      <right/>
      <top style="thin">
        <color theme="1" tint="4.9989318521683403E-2"/>
      </top>
      <bottom style="thin">
        <color theme="1" tint="4.9989318521683403E-2"/>
      </bottom>
      <diagonal/>
    </border>
    <border>
      <left/>
      <right style="thin">
        <color auto="1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auto="1"/>
      </left>
      <right style="thin">
        <color auto="1"/>
      </right>
      <top style="thin">
        <color theme="1" tint="4.9989318521683403E-2"/>
      </top>
      <bottom style="thin">
        <color theme="1" tint="4.9989318521683403E-2"/>
      </bottom>
      <diagonal/>
    </border>
    <border>
      <left/>
      <right/>
      <top style="thin">
        <color theme="1" tint="4.9989318521683403E-2"/>
      </top>
      <bottom style="medium">
        <color auto="1"/>
      </bottom>
      <diagonal/>
    </border>
    <border>
      <left/>
      <right style="thin">
        <color auto="1"/>
      </right>
      <top style="thin">
        <color theme="1" tint="4.9989318521683403E-2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theme="1" tint="4.9989318521683403E-2"/>
      </bottom>
      <diagonal/>
    </border>
    <border>
      <left style="thin">
        <color auto="1"/>
      </left>
      <right/>
      <top/>
      <bottom style="thin">
        <color theme="1" tint="4.9989318521683403E-2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theme="1" tint="4.9989318521683403E-2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theme="1" tint="4.9989318521683403E-2"/>
      </bottom>
      <diagonal/>
    </border>
    <border>
      <left/>
      <right style="medium">
        <color indexed="64"/>
      </right>
      <top/>
      <bottom style="thin">
        <color theme="1" tint="4.9989318521683403E-2"/>
      </bottom>
      <diagonal/>
    </border>
    <border>
      <left style="medium">
        <color indexed="64"/>
      </left>
      <right/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auto="1"/>
      </left>
      <right style="medium">
        <color indexed="64"/>
      </right>
      <top style="thin">
        <color theme="1" tint="4.9989318521683403E-2"/>
      </top>
      <bottom style="thin">
        <color theme="1" tint="4.9989318521683403E-2"/>
      </bottom>
      <diagonal/>
    </border>
    <border>
      <left/>
      <right style="medium">
        <color indexed="64"/>
      </right>
      <top style="thin">
        <color theme="1" tint="4.9989318521683403E-2"/>
      </top>
      <bottom style="thin">
        <color theme="1" tint="4.9989318521683403E-2"/>
      </bottom>
      <diagonal/>
    </border>
    <border>
      <left style="medium">
        <color indexed="64"/>
      </left>
      <right/>
      <top style="thin">
        <color theme="1" tint="4.9989318521683403E-2"/>
      </top>
      <bottom style="medium">
        <color auto="1"/>
      </bottom>
      <diagonal/>
    </border>
    <border>
      <left/>
      <right style="medium">
        <color indexed="64"/>
      </right>
      <top style="thin">
        <color theme="1" tint="4.9989318521683403E-2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9999"/>
      </left>
      <right/>
      <top style="medium">
        <color rgb="FF009999"/>
      </top>
      <bottom/>
      <diagonal/>
    </border>
    <border>
      <left/>
      <right/>
      <top style="medium">
        <color rgb="FF009999"/>
      </top>
      <bottom/>
      <diagonal/>
    </border>
    <border>
      <left/>
      <right style="medium">
        <color rgb="FF009999"/>
      </right>
      <top style="medium">
        <color rgb="FF009999"/>
      </top>
      <bottom/>
      <diagonal/>
    </border>
    <border>
      <left style="medium">
        <color rgb="FF009999"/>
      </left>
      <right/>
      <top/>
      <bottom/>
      <diagonal/>
    </border>
    <border>
      <left/>
      <right style="medium">
        <color rgb="FF009999"/>
      </right>
      <top/>
      <bottom/>
      <diagonal/>
    </border>
    <border>
      <left style="medium">
        <color rgb="FF009999"/>
      </left>
      <right/>
      <top/>
      <bottom style="medium">
        <color rgb="FF009999"/>
      </bottom>
      <diagonal/>
    </border>
    <border>
      <left/>
      <right/>
      <top/>
      <bottom style="medium">
        <color rgb="FF009999"/>
      </bottom>
      <diagonal/>
    </border>
    <border>
      <left/>
      <right style="medium">
        <color rgb="FF009999"/>
      </right>
      <top/>
      <bottom style="medium">
        <color rgb="FF009999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0" fillId="2" borderId="0" xfId="0" applyFill="1" applyBorder="1" applyProtection="1"/>
    <xf numFmtId="0" fontId="0" fillId="2" borderId="0" xfId="0" applyFill="1" applyProtection="1"/>
    <xf numFmtId="0" fontId="2" fillId="2" borderId="0" xfId="0" applyFont="1" applyFill="1" applyBorder="1" applyAlignment="1" applyProtection="1">
      <alignment vertical="top"/>
    </xf>
    <xf numFmtId="0" fontId="2" fillId="2" borderId="0" xfId="0" applyFont="1" applyFill="1" applyBorder="1" applyAlignment="1" applyProtection="1">
      <alignment vertical="center"/>
    </xf>
    <xf numFmtId="0" fontId="0" fillId="2" borderId="0" xfId="0" applyFont="1" applyFill="1" applyBorder="1" applyAlignment="1" applyProtection="1">
      <alignment horizontal="left" vertical="center"/>
    </xf>
    <xf numFmtId="14" fontId="0" fillId="2" borderId="0" xfId="0" applyNumberFormat="1" applyFont="1" applyFill="1" applyBorder="1" applyAlignment="1" applyProtection="1">
      <alignment horizontal="left" vertical="center"/>
    </xf>
    <xf numFmtId="0" fontId="1" fillId="2" borderId="0" xfId="0" applyFont="1" applyFill="1" applyProtection="1"/>
    <xf numFmtId="164" fontId="0" fillId="2" borderId="0" xfId="0" applyNumberFormat="1" applyFill="1" applyBorder="1" applyAlignment="1" applyProtection="1">
      <alignment horizontal="left" vertical="top"/>
    </xf>
    <xf numFmtId="0" fontId="0" fillId="3" borderId="2" xfId="0" applyFill="1" applyBorder="1" applyAlignment="1" applyProtection="1">
      <alignment vertical="top"/>
    </xf>
    <xf numFmtId="38" fontId="0" fillId="4" borderId="3" xfId="0" applyNumberFormat="1" applyFont="1" applyFill="1" applyBorder="1" applyAlignment="1" applyProtection="1">
      <alignment horizontal="right" vertical="top"/>
    </xf>
    <xf numFmtId="0" fontId="0" fillId="3" borderId="4" xfId="0" applyFill="1" applyBorder="1" applyAlignment="1" applyProtection="1">
      <alignment vertical="top"/>
    </xf>
    <xf numFmtId="38" fontId="0" fillId="4" borderId="5" xfId="0" applyNumberFormat="1" applyFont="1" applyFill="1" applyBorder="1" applyAlignment="1" applyProtection="1">
      <alignment horizontal="right" vertical="top"/>
    </xf>
    <xf numFmtId="38" fontId="0" fillId="4" borderId="7" xfId="0" applyNumberFormat="1" applyFont="1" applyFill="1" applyBorder="1" applyAlignment="1" applyProtection="1">
      <alignment horizontal="right" vertical="top"/>
    </xf>
    <xf numFmtId="38" fontId="2" fillId="4" borderId="8" xfId="0" applyNumberFormat="1" applyFont="1" applyFill="1" applyBorder="1" applyAlignment="1" applyProtection="1">
      <alignment horizontal="right" vertical="top"/>
    </xf>
    <xf numFmtId="38" fontId="2" fillId="4" borderId="9" xfId="0" applyNumberFormat="1" applyFont="1" applyFill="1" applyBorder="1" applyAlignment="1" applyProtection="1">
      <alignment horizontal="right" vertical="top"/>
    </xf>
    <xf numFmtId="165" fontId="0" fillId="2" borderId="0" xfId="0" applyNumberFormat="1" applyFont="1" applyFill="1" applyBorder="1" applyAlignment="1" applyProtection="1">
      <alignment horizontal="right" vertical="top"/>
    </xf>
    <xf numFmtId="0" fontId="2" fillId="3" borderId="10" xfId="0" applyFont="1" applyFill="1" applyBorder="1" applyAlignment="1" applyProtection="1">
      <alignment vertical="top"/>
    </xf>
    <xf numFmtId="38" fontId="2" fillId="4" borderId="11" xfId="0" applyNumberFormat="1" applyFont="1" applyFill="1" applyBorder="1" applyAlignment="1" applyProtection="1">
      <alignment horizontal="right" vertical="top"/>
    </xf>
    <xf numFmtId="0" fontId="0" fillId="3" borderId="6" xfId="0" applyFill="1" applyBorder="1" applyAlignment="1" applyProtection="1">
      <alignment vertical="top"/>
    </xf>
    <xf numFmtId="38" fontId="6" fillId="4" borderId="15" xfId="0" applyNumberFormat="1" applyFont="1" applyFill="1" applyBorder="1" applyAlignment="1" applyProtection="1"/>
    <xf numFmtId="0" fontId="0" fillId="0" borderId="0" xfId="0" applyProtection="1"/>
    <xf numFmtId="164" fontId="0" fillId="2" borderId="0" xfId="0" applyNumberFormat="1" applyFont="1" applyFill="1" applyBorder="1" applyAlignment="1" applyProtection="1">
      <alignment horizontal="left" vertical="top"/>
    </xf>
    <xf numFmtId="38" fontId="0" fillId="4" borderId="27" xfId="0" applyNumberFormat="1" applyFont="1" applyFill="1" applyBorder="1" applyAlignment="1" applyProtection="1">
      <alignment horizontal="right" vertical="top"/>
    </xf>
    <xf numFmtId="164" fontId="0" fillId="2" borderId="0" xfId="0" applyNumberFormat="1" applyFont="1" applyFill="1" applyBorder="1" applyAlignment="1" applyProtection="1">
      <alignment vertical="top"/>
    </xf>
    <xf numFmtId="0" fontId="0" fillId="3" borderId="29" xfId="0" applyFill="1" applyBorder="1" applyAlignment="1" applyProtection="1">
      <alignment vertical="top"/>
    </xf>
    <xf numFmtId="0" fontId="0" fillId="3" borderId="30" xfId="0" applyFill="1" applyBorder="1" applyAlignment="1" applyProtection="1">
      <alignment vertical="top"/>
    </xf>
    <xf numFmtId="0" fontId="2" fillId="3" borderId="18" xfId="0" applyFont="1" applyFill="1" applyBorder="1" applyAlignment="1" applyProtection="1">
      <alignment vertical="top"/>
    </xf>
    <xf numFmtId="0" fontId="9" fillId="2" borderId="0" xfId="0" applyFont="1" applyFill="1" applyBorder="1" applyAlignment="1" applyProtection="1">
      <alignment vertical="top"/>
    </xf>
    <xf numFmtId="0" fontId="3" fillId="2" borderId="0" xfId="0" applyFont="1" applyFill="1" applyBorder="1" applyAlignment="1" applyProtection="1">
      <alignment vertical="top"/>
    </xf>
    <xf numFmtId="0" fontId="9" fillId="2" borderId="0" xfId="0" applyFont="1" applyFill="1" applyBorder="1" applyAlignment="1" applyProtection="1">
      <alignment horizontal="centerContinuous" vertical="top"/>
    </xf>
    <xf numFmtId="0" fontId="3" fillId="2" borderId="0" xfId="0" applyFont="1" applyFill="1" applyBorder="1" applyAlignment="1" applyProtection="1">
      <alignment vertical="top" wrapText="1"/>
    </xf>
    <xf numFmtId="38" fontId="0" fillId="4" borderId="34" xfId="0" applyNumberFormat="1" applyFont="1" applyFill="1" applyBorder="1" applyAlignment="1" applyProtection="1">
      <alignment horizontal="right" vertical="top"/>
    </xf>
    <xf numFmtId="0" fontId="2" fillId="3" borderId="32" xfId="0" applyFont="1" applyFill="1" applyBorder="1" applyAlignment="1" applyProtection="1">
      <alignment horizontal="left" vertical="center"/>
    </xf>
    <xf numFmtId="0" fontId="2" fillId="3" borderId="39" xfId="0" applyFont="1" applyFill="1" applyBorder="1" applyAlignment="1" applyProtection="1">
      <alignment horizontal="left" vertical="center"/>
    </xf>
    <xf numFmtId="38" fontId="6" fillId="4" borderId="44" xfId="0" applyNumberFormat="1" applyFont="1" applyFill="1" applyBorder="1" applyAlignment="1" applyProtection="1"/>
    <xf numFmtId="0" fontId="4" fillId="3" borderId="49" xfId="0" applyFont="1" applyFill="1" applyBorder="1" applyAlignment="1" applyProtection="1">
      <alignment vertical="center" wrapText="1"/>
    </xf>
    <xf numFmtId="0" fontId="4" fillId="3" borderId="28" xfId="0" applyFont="1" applyFill="1" applyBorder="1" applyAlignment="1" applyProtection="1">
      <alignment vertical="center" wrapText="1"/>
    </xf>
    <xf numFmtId="0" fontId="2" fillId="3" borderId="33" xfId="0" applyFont="1" applyFill="1" applyBorder="1" applyAlignment="1" applyProtection="1">
      <alignment vertical="center" wrapText="1"/>
    </xf>
    <xf numFmtId="0" fontId="2" fillId="3" borderId="8" xfId="0" applyFont="1" applyFill="1" applyBorder="1" applyAlignment="1" applyProtection="1">
      <alignment vertical="center" wrapText="1"/>
    </xf>
    <xf numFmtId="0" fontId="2" fillId="3" borderId="9" xfId="0" applyFont="1" applyFill="1" applyBorder="1" applyAlignment="1" applyProtection="1">
      <alignment vertical="center" wrapText="1"/>
    </xf>
    <xf numFmtId="0" fontId="2" fillId="3" borderId="48" xfId="0" applyFont="1" applyFill="1" applyBorder="1" applyAlignment="1" applyProtection="1">
      <alignment vertical="center" wrapText="1"/>
    </xf>
    <xf numFmtId="38" fontId="0" fillId="4" borderId="50" xfId="0" applyNumberFormat="1" applyFont="1" applyFill="1" applyBorder="1" applyAlignment="1" applyProtection="1">
      <alignment horizontal="right" vertical="top"/>
    </xf>
    <xf numFmtId="38" fontId="0" fillId="4" borderId="51" xfId="0" applyNumberFormat="1" applyFont="1" applyFill="1" applyBorder="1" applyAlignment="1" applyProtection="1">
      <alignment horizontal="right" vertical="top"/>
    </xf>
    <xf numFmtId="38" fontId="2" fillId="4" borderId="48" xfId="0" applyNumberFormat="1" applyFont="1" applyFill="1" applyBorder="1" applyAlignment="1" applyProtection="1">
      <alignment horizontal="right" vertical="top"/>
    </xf>
    <xf numFmtId="0" fontId="0" fillId="5" borderId="13" xfId="0" applyFill="1" applyBorder="1" applyAlignment="1" applyProtection="1">
      <alignment horizontal="center" vertical="top"/>
    </xf>
    <xf numFmtId="0" fontId="0" fillId="5" borderId="0" xfId="0" applyFill="1" applyBorder="1" applyAlignment="1" applyProtection="1">
      <alignment horizontal="left" vertical="top" wrapText="1"/>
    </xf>
    <xf numFmtId="164" fontId="0" fillId="2" borderId="0" xfId="0" applyNumberFormat="1" applyFont="1" applyFill="1" applyBorder="1" applyAlignment="1" applyProtection="1">
      <alignment horizontal="left" vertical="top"/>
      <protection locked="0"/>
    </xf>
    <xf numFmtId="0" fontId="3" fillId="2" borderId="0" xfId="0" applyFont="1" applyFill="1" applyBorder="1" applyAlignment="1" applyProtection="1">
      <alignment horizontal="centerContinuous" vertical="top"/>
      <protection locked="0"/>
    </xf>
    <xf numFmtId="0" fontId="0" fillId="0" borderId="0" xfId="0" applyFill="1" applyProtection="1"/>
    <xf numFmtId="0" fontId="1" fillId="0" borderId="0" xfId="0" applyFont="1" applyFill="1" applyProtection="1"/>
    <xf numFmtId="0" fontId="3" fillId="2" borderId="0" xfId="0" applyFont="1" applyFill="1" applyBorder="1" applyAlignment="1" applyProtection="1">
      <alignment horizontal="left" vertical="top" wrapText="1"/>
    </xf>
    <xf numFmtId="0" fontId="2" fillId="4" borderId="16" xfId="0" applyFont="1" applyFill="1" applyBorder="1" applyAlignment="1" applyProtection="1">
      <alignment horizontal="center"/>
    </xf>
    <xf numFmtId="0" fontId="7" fillId="4" borderId="18" xfId="0" applyFont="1" applyFill="1" applyBorder="1" applyAlignment="1" applyProtection="1">
      <alignment horizontal="center"/>
    </xf>
    <xf numFmtId="0" fontId="0" fillId="5" borderId="43" xfId="0" applyFill="1" applyBorder="1" applyAlignment="1" applyProtection="1"/>
    <xf numFmtId="0" fontId="0" fillId="5" borderId="13" xfId="0" applyFill="1" applyBorder="1" applyAlignment="1" applyProtection="1"/>
    <xf numFmtId="0" fontId="0" fillId="5" borderId="14" xfId="0" applyFill="1" applyBorder="1" applyAlignment="1" applyProtection="1"/>
    <xf numFmtId="0" fontId="6" fillId="4" borderId="14" xfId="0" applyFont="1" applyFill="1" applyBorder="1" applyAlignment="1" applyProtection="1"/>
    <xf numFmtId="164" fontId="0" fillId="2" borderId="0" xfId="0" applyNumberFormat="1" applyFill="1" applyBorder="1" applyAlignment="1" applyProtection="1">
      <alignment horizontal="left" vertical="top"/>
      <protection locked="0"/>
    </xf>
    <xf numFmtId="14" fontId="1" fillId="2" borderId="0" xfId="0" applyNumberFormat="1" applyFont="1" applyFill="1" applyBorder="1" applyAlignment="1" applyProtection="1">
      <alignment horizontal="left" vertical="top" wrapText="1"/>
    </xf>
    <xf numFmtId="0" fontId="2" fillId="2" borderId="53" xfId="0" applyFont="1" applyFill="1" applyBorder="1" applyAlignment="1" applyProtection="1">
      <alignment vertical="top"/>
    </xf>
    <xf numFmtId="0" fontId="2" fillId="2" borderId="54" xfId="0" applyFont="1" applyFill="1" applyBorder="1" applyAlignment="1" applyProtection="1">
      <alignment vertical="top"/>
    </xf>
    <xf numFmtId="164" fontId="0" fillId="2" borderId="54" xfId="0" applyNumberFormat="1" applyFont="1" applyFill="1" applyBorder="1" applyAlignment="1" applyProtection="1">
      <alignment horizontal="left" vertical="top"/>
    </xf>
    <xf numFmtId="0" fontId="9" fillId="2" borderId="54" xfId="0" applyFont="1" applyFill="1" applyBorder="1" applyAlignment="1" applyProtection="1">
      <alignment horizontal="centerContinuous" vertical="top"/>
    </xf>
    <xf numFmtId="164" fontId="0" fillId="2" borderId="54" xfId="0" applyNumberFormat="1" applyFont="1" applyFill="1" applyBorder="1" applyAlignment="1" applyProtection="1">
      <alignment horizontal="centerContinuous" vertical="top"/>
    </xf>
    <xf numFmtId="164" fontId="0" fillId="2" borderId="54" xfId="0" applyNumberFormat="1" applyFont="1" applyFill="1" applyBorder="1" applyAlignment="1" applyProtection="1">
      <alignment horizontal="center" vertical="top"/>
    </xf>
    <xf numFmtId="14" fontId="3" fillId="2" borderId="55" xfId="0" applyNumberFormat="1" applyFont="1" applyFill="1" applyBorder="1" applyAlignment="1" applyProtection="1">
      <alignment vertical="top" wrapText="1"/>
    </xf>
    <xf numFmtId="0" fontId="2" fillId="2" borderId="56" xfId="0" applyFont="1" applyFill="1" applyBorder="1" applyAlignment="1" applyProtection="1">
      <alignment vertical="top"/>
    </xf>
    <xf numFmtId="0" fontId="3" fillId="2" borderId="57" xfId="0" applyFont="1" applyFill="1" applyBorder="1" applyAlignment="1" applyProtection="1">
      <alignment horizontal="left" vertical="top" wrapText="1"/>
    </xf>
    <xf numFmtId="0" fontId="9" fillId="2" borderId="59" xfId="0" applyFont="1" applyFill="1" applyBorder="1" applyAlignment="1" applyProtection="1">
      <alignment vertical="top"/>
    </xf>
    <xf numFmtId="164" fontId="0" fillId="2" borderId="59" xfId="0" applyNumberFormat="1" applyFont="1" applyFill="1" applyBorder="1" applyAlignment="1" applyProtection="1">
      <alignment horizontal="left" vertical="top"/>
    </xf>
    <xf numFmtId="164" fontId="0" fillId="2" borderId="59" xfId="0" applyNumberFormat="1" applyFill="1" applyBorder="1" applyAlignment="1" applyProtection="1">
      <alignment horizontal="left" vertical="top"/>
    </xf>
    <xf numFmtId="0" fontId="8" fillId="2" borderId="56" xfId="0" applyFont="1" applyFill="1" applyBorder="1" applyAlignment="1" applyProtection="1">
      <alignment vertical="top" wrapText="1"/>
    </xf>
    <xf numFmtId="164" fontId="0" fillId="2" borderId="58" xfId="0" applyNumberFormat="1" applyFont="1" applyFill="1" applyBorder="1" applyAlignment="1" applyProtection="1">
      <alignment horizontal="left" vertical="top"/>
    </xf>
    <xf numFmtId="0" fontId="0" fillId="0" borderId="59" xfId="0" applyBorder="1" applyProtection="1"/>
    <xf numFmtId="14" fontId="1" fillId="2" borderId="59" xfId="0" applyNumberFormat="1" applyFont="1" applyFill="1" applyBorder="1" applyAlignment="1" applyProtection="1">
      <alignment horizontal="left" vertical="top" wrapText="1"/>
    </xf>
    <xf numFmtId="14" fontId="1" fillId="2" borderId="60" xfId="0" applyNumberFormat="1" applyFont="1" applyFill="1" applyBorder="1" applyAlignment="1" applyProtection="1">
      <alignment horizontal="left" vertical="top" wrapText="1"/>
    </xf>
    <xf numFmtId="14" fontId="10" fillId="2" borderId="55" xfId="0" applyNumberFormat="1" applyFont="1" applyFill="1" applyBorder="1" applyAlignment="1" applyProtection="1">
      <alignment vertical="top" wrapText="1"/>
    </xf>
    <xf numFmtId="0" fontId="3" fillId="2" borderId="57" xfId="0" applyFont="1" applyFill="1" applyBorder="1" applyAlignment="1" applyProtection="1">
      <alignment vertical="top" wrapText="1"/>
    </xf>
    <xf numFmtId="0" fontId="2" fillId="2" borderId="58" xfId="0" applyFont="1" applyFill="1" applyBorder="1" applyAlignment="1" applyProtection="1">
      <alignment vertical="top"/>
    </xf>
    <xf numFmtId="0" fontId="9" fillId="2" borderId="54" xfId="0" applyFont="1" applyFill="1" applyBorder="1" applyAlignment="1" applyProtection="1">
      <alignment vertical="top"/>
    </xf>
    <xf numFmtId="164" fontId="0" fillId="2" borderId="54" xfId="0" applyNumberFormat="1" applyFont="1" applyFill="1" applyBorder="1" applyAlignment="1" applyProtection="1">
      <alignment horizontal="left" vertical="top"/>
      <protection locked="0"/>
    </xf>
    <xf numFmtId="164" fontId="0" fillId="2" borderId="54" xfId="0" applyNumberFormat="1" applyFont="1" applyFill="1" applyBorder="1" applyAlignment="1" applyProtection="1">
      <alignment horizontal="centerContinuous" vertical="top"/>
      <protection locked="0"/>
    </xf>
    <xf numFmtId="0" fontId="3" fillId="2" borderId="57" xfId="0" applyFont="1" applyFill="1" applyBorder="1" applyAlignment="1" applyProtection="1">
      <alignment vertical="top"/>
    </xf>
    <xf numFmtId="164" fontId="0" fillId="2" borderId="59" xfId="0" applyNumberFormat="1" applyFill="1" applyBorder="1" applyAlignment="1" applyProtection="1">
      <alignment horizontal="left" vertical="top"/>
      <protection locked="0"/>
    </xf>
    <xf numFmtId="0" fontId="2" fillId="2" borderId="59" xfId="0" applyFont="1" applyFill="1" applyBorder="1" applyAlignment="1" applyProtection="1">
      <alignment vertical="top"/>
    </xf>
    <xf numFmtId="0" fontId="0" fillId="2" borderId="0" xfId="0" applyNumberFormat="1" applyFill="1" applyBorder="1" applyAlignment="1" applyProtection="1">
      <alignment horizontal="left" vertical="top"/>
    </xf>
    <xf numFmtId="14" fontId="3" fillId="0" borderId="55" xfId="0" applyNumberFormat="1" applyFont="1" applyFill="1" applyBorder="1" applyAlignment="1" applyProtection="1">
      <alignment horizontal="center" vertical="top" wrapText="1"/>
    </xf>
    <xf numFmtId="0" fontId="11" fillId="2" borderId="0" xfId="0" applyNumberFormat="1" applyFont="1" applyFill="1" applyBorder="1" applyAlignment="1" applyProtection="1">
      <alignment horizontal="left" vertical="top"/>
    </xf>
    <xf numFmtId="0" fontId="11" fillId="2" borderId="0" xfId="0" applyNumberFormat="1" applyFont="1" applyFill="1" applyBorder="1" applyAlignment="1" applyProtection="1">
      <alignment vertical="top"/>
    </xf>
    <xf numFmtId="0" fontId="0" fillId="2" borderId="0" xfId="0" applyNumberFormat="1" applyFont="1" applyFill="1" applyBorder="1" applyAlignment="1" applyProtection="1">
      <alignment horizontal="left" vertical="top"/>
      <protection locked="0"/>
    </xf>
    <xf numFmtId="0" fontId="0" fillId="5" borderId="20" xfId="0" applyFill="1" applyBorder="1" applyAlignment="1" applyProtection="1">
      <alignment horizontal="left" vertical="top" wrapText="1"/>
      <protection locked="0"/>
    </xf>
    <xf numFmtId="0" fontId="0" fillId="5" borderId="21" xfId="0" applyFill="1" applyBorder="1" applyAlignment="1" applyProtection="1">
      <alignment horizontal="left" vertical="top" wrapText="1"/>
      <protection locked="0"/>
    </xf>
    <xf numFmtId="0" fontId="0" fillId="5" borderId="22" xfId="0" applyFill="1" applyBorder="1" applyAlignment="1" applyProtection="1">
      <alignment horizontal="left" vertical="top" wrapText="1"/>
      <protection locked="0"/>
    </xf>
    <xf numFmtId="0" fontId="0" fillId="5" borderId="23" xfId="0" applyFill="1" applyBorder="1" applyAlignment="1" applyProtection="1">
      <alignment horizontal="left" vertical="top" wrapText="1"/>
      <protection locked="0"/>
    </xf>
    <xf numFmtId="0" fontId="0" fillId="5" borderId="0" xfId="0" applyFill="1" applyBorder="1" applyAlignment="1" applyProtection="1">
      <alignment horizontal="left" vertical="top" wrapText="1"/>
      <protection locked="0"/>
    </xf>
    <xf numFmtId="0" fontId="0" fillId="5" borderId="24" xfId="0" applyFill="1" applyBorder="1" applyAlignment="1" applyProtection="1">
      <alignment horizontal="left" vertical="top" wrapText="1"/>
      <protection locked="0"/>
    </xf>
    <xf numFmtId="0" fontId="0" fillId="5" borderId="25" xfId="0" applyFill="1" applyBorder="1" applyAlignment="1" applyProtection="1">
      <alignment horizontal="left" vertical="top" wrapText="1"/>
      <protection locked="0"/>
    </xf>
    <xf numFmtId="0" fontId="0" fillId="5" borderId="1" xfId="0" applyFill="1" applyBorder="1" applyAlignment="1" applyProtection="1">
      <alignment horizontal="left" vertical="top" wrapText="1"/>
      <protection locked="0"/>
    </xf>
    <xf numFmtId="0" fontId="0" fillId="5" borderId="26" xfId="0" applyFill="1" applyBorder="1" applyAlignment="1" applyProtection="1">
      <alignment horizontal="left" vertical="top" wrapText="1"/>
      <protection locked="0"/>
    </xf>
    <xf numFmtId="0" fontId="2" fillId="4" borderId="46" xfId="0" applyFont="1" applyFill="1" applyBorder="1" applyAlignment="1" applyProtection="1">
      <alignment horizontal="center"/>
    </xf>
    <xf numFmtId="0" fontId="2" fillId="4" borderId="16" xfId="0" applyFont="1" applyFill="1" applyBorder="1" applyAlignment="1" applyProtection="1">
      <alignment horizontal="center"/>
    </xf>
    <xf numFmtId="0" fontId="2" fillId="4" borderId="17" xfId="0" applyFont="1" applyFill="1" applyBorder="1" applyAlignment="1" applyProtection="1">
      <alignment horizontal="center"/>
    </xf>
    <xf numFmtId="0" fontId="7" fillId="4" borderId="10" xfId="0" applyFont="1" applyFill="1" applyBorder="1" applyAlignment="1" applyProtection="1">
      <alignment horizontal="center"/>
    </xf>
    <xf numFmtId="0" fontId="7" fillId="4" borderId="18" xfId="0" applyFont="1" applyFill="1" applyBorder="1" applyAlignment="1" applyProtection="1">
      <alignment horizontal="center"/>
    </xf>
    <xf numFmtId="0" fontId="7" fillId="4" borderId="19" xfId="0" applyFont="1" applyFill="1" applyBorder="1" applyAlignment="1" applyProtection="1">
      <alignment horizontal="center"/>
    </xf>
    <xf numFmtId="0" fontId="0" fillId="5" borderId="43" xfId="0" applyFill="1" applyBorder="1" applyAlignment="1" applyProtection="1"/>
    <xf numFmtId="0" fontId="0" fillId="5" borderId="13" xfId="0" applyFill="1" applyBorder="1" applyAlignment="1" applyProtection="1"/>
    <xf numFmtId="0" fontId="0" fillId="5" borderId="14" xfId="0" applyFill="1" applyBorder="1" applyAlignment="1" applyProtection="1"/>
    <xf numFmtId="0" fontId="2" fillId="4" borderId="0" xfId="0" applyFont="1" applyFill="1" applyBorder="1" applyAlignment="1" applyProtection="1">
      <alignment horizontal="center" vertical="center"/>
    </xf>
    <xf numFmtId="0" fontId="2" fillId="3" borderId="36" xfId="0" applyFont="1" applyFill="1" applyBorder="1" applyAlignment="1" applyProtection="1">
      <alignment horizontal="left" vertical="center" wrapText="1"/>
    </xf>
    <xf numFmtId="0" fontId="2" fillId="3" borderId="37" xfId="0" applyFont="1" applyFill="1" applyBorder="1" applyAlignment="1" applyProtection="1">
      <alignment horizontal="left" vertical="center" wrapText="1"/>
    </xf>
    <xf numFmtId="0" fontId="2" fillId="3" borderId="38" xfId="0" applyFont="1" applyFill="1" applyBorder="1" applyAlignment="1" applyProtection="1">
      <alignment horizontal="left" vertical="center"/>
    </xf>
    <xf numFmtId="0" fontId="2" fillId="3" borderId="41" xfId="0" applyFont="1" applyFill="1" applyBorder="1" applyAlignment="1" applyProtection="1">
      <alignment horizontal="left" vertical="center"/>
    </xf>
    <xf numFmtId="0" fontId="2" fillId="3" borderId="31" xfId="0" applyFont="1" applyFill="1" applyBorder="1" applyAlignment="1" applyProtection="1">
      <alignment horizontal="left" vertical="center"/>
    </xf>
    <xf numFmtId="0" fontId="2" fillId="3" borderId="12" xfId="0" applyFont="1" applyFill="1" applyBorder="1" applyAlignment="1" applyProtection="1">
      <alignment horizontal="left" vertical="center"/>
    </xf>
    <xf numFmtId="0" fontId="6" fillId="4" borderId="43" xfId="0" applyFont="1" applyFill="1" applyBorder="1" applyAlignment="1" applyProtection="1"/>
    <xf numFmtId="0" fontId="6" fillId="4" borderId="13" xfId="0" applyFont="1" applyFill="1" applyBorder="1" applyAlignment="1" applyProtection="1"/>
    <xf numFmtId="0" fontId="6" fillId="4" borderId="14" xfId="0" applyFont="1" applyFill="1" applyBorder="1" applyAlignment="1" applyProtection="1"/>
    <xf numFmtId="38" fontId="8" fillId="4" borderId="9" xfId="0" applyNumberFormat="1" applyFont="1" applyFill="1" applyBorder="1" applyAlignment="1" applyProtection="1">
      <alignment horizontal="center"/>
    </xf>
    <xf numFmtId="38" fontId="8" fillId="4" borderId="48" xfId="0" applyNumberFormat="1" applyFont="1" applyFill="1" applyBorder="1" applyAlignment="1" applyProtection="1">
      <alignment horizontal="center"/>
    </xf>
    <xf numFmtId="0" fontId="5" fillId="3" borderId="28" xfId="0" applyFont="1" applyFill="1" applyBorder="1" applyAlignment="1" applyProtection="1">
      <alignment horizontal="center" vertical="center" wrapText="1"/>
    </xf>
    <xf numFmtId="0" fontId="5" fillId="3" borderId="40" xfId="0" applyFont="1" applyFill="1" applyBorder="1" applyAlignment="1" applyProtection="1">
      <alignment horizontal="center" vertical="center" wrapText="1"/>
    </xf>
    <xf numFmtId="0" fontId="5" fillId="3" borderId="35" xfId="0" applyFont="1" applyFill="1" applyBorder="1" applyAlignment="1" applyProtection="1">
      <alignment horizontal="center" vertical="center" wrapText="1"/>
    </xf>
    <xf numFmtId="0" fontId="5" fillId="3" borderId="42" xfId="0" applyFont="1" applyFill="1" applyBorder="1" applyAlignment="1" applyProtection="1">
      <alignment horizontal="center" vertical="center" wrapText="1"/>
    </xf>
    <xf numFmtId="38" fontId="0" fillId="5" borderId="13" xfId="0" applyNumberFormat="1" applyFill="1" applyBorder="1" applyAlignment="1" applyProtection="1">
      <alignment horizontal="center"/>
      <protection locked="0"/>
    </xf>
    <xf numFmtId="38" fontId="0" fillId="5" borderId="45" xfId="0" applyNumberFormat="1" applyFill="1" applyBorder="1" applyAlignment="1" applyProtection="1">
      <alignment horizontal="center"/>
      <protection locked="0"/>
    </xf>
    <xf numFmtId="38" fontId="2" fillId="4" borderId="16" xfId="0" applyNumberFormat="1" applyFont="1" applyFill="1" applyBorder="1" applyAlignment="1" applyProtection="1">
      <alignment horizontal="center"/>
    </xf>
    <xf numFmtId="38" fontId="2" fillId="4" borderId="47" xfId="0" applyNumberFormat="1" applyFont="1" applyFill="1" applyBorder="1" applyAlignment="1" applyProtection="1">
      <alignment horizontal="center"/>
    </xf>
    <xf numFmtId="38" fontId="0" fillId="4" borderId="38" xfId="0" applyNumberFormat="1" applyFont="1" applyFill="1" applyBorder="1" applyAlignment="1" applyProtection="1">
      <alignment horizontal="right" vertical="center"/>
    </xf>
    <xf numFmtId="38" fontId="0" fillId="4" borderId="52" xfId="0" applyNumberFormat="1" applyFont="1" applyFill="1" applyBorder="1" applyAlignment="1" applyProtection="1">
      <alignment horizontal="right" vertical="center"/>
    </xf>
    <xf numFmtId="38" fontId="0" fillId="4" borderId="11" xfId="0" applyNumberFormat="1" applyFont="1" applyFill="1" applyBorder="1" applyAlignment="1" applyProtection="1">
      <alignment horizontal="right" vertical="center"/>
    </xf>
    <xf numFmtId="14" fontId="1" fillId="2" borderId="0" xfId="0" applyNumberFormat="1" applyFont="1" applyFill="1" applyBorder="1" applyAlignment="1" applyProtection="1">
      <alignment horizontal="left" vertical="top" wrapText="1"/>
    </xf>
    <xf numFmtId="14" fontId="1" fillId="2" borderId="57" xfId="0" applyNumberFormat="1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center" vertical="top" wrapText="1"/>
    </xf>
    <xf numFmtId="0" fontId="3" fillId="2" borderId="57" xfId="0" applyFont="1" applyFill="1" applyBorder="1" applyAlignment="1" applyProtection="1">
      <alignment horizontal="center" vertical="top" wrapText="1"/>
    </xf>
    <xf numFmtId="0" fontId="0" fillId="2" borderId="0" xfId="0" applyFill="1" applyBorder="1" applyAlignment="1" applyProtection="1">
      <alignment horizontal="left" wrapText="1"/>
    </xf>
    <xf numFmtId="14" fontId="1" fillId="2" borderId="59" xfId="0" applyNumberFormat="1" applyFont="1" applyFill="1" applyBorder="1" applyAlignment="1" applyProtection="1">
      <alignment horizontal="left" vertical="top" wrapText="1"/>
    </xf>
    <xf numFmtId="14" fontId="1" fillId="2" borderId="60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4">
    <dxf>
      <font>
        <b/>
        <i val="0"/>
        <color rgb="FFFF0000"/>
      </font>
      <fill>
        <patternFill>
          <bgColor theme="0" tint="-0.14993743705557422"/>
        </patternFill>
      </fill>
    </dxf>
    <dxf>
      <font>
        <b/>
        <i val="0"/>
        <color rgb="FFFF0000"/>
      </font>
      <fill>
        <patternFill>
          <bgColor theme="0" tint="-0.14993743705557422"/>
        </patternFill>
      </fill>
    </dxf>
    <dxf>
      <font>
        <b/>
        <i val="0"/>
        <color rgb="FFFF0000"/>
      </font>
      <fill>
        <patternFill>
          <bgColor theme="0" tint="-0.14993743705557422"/>
        </patternFill>
      </fill>
    </dxf>
    <dxf>
      <font>
        <b/>
        <i val="0"/>
        <color rgb="FFFF0000"/>
      </font>
      <fill>
        <patternFill>
          <bgColor theme="0" tint="-0.14993743705557422"/>
        </patternFill>
      </fill>
    </dxf>
  </dxfs>
  <tableStyles count="0" defaultTableStyle="TableStyleMedium2" defaultPivotStyle="PivotStyleLight16"/>
  <colors>
    <mruColors>
      <color rgb="FF009999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25399</xdr:colOff>
      <xdr:row>41</xdr:row>
      <xdr:rowOff>0</xdr:rowOff>
    </xdr:from>
    <xdr:ext cx="428625" cy="381000"/>
    <xdr:sp macro="" textlink="">
      <xdr:nvSpPr>
        <xdr:cNvPr id="13" name="Tekstboks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5399" y="8940801"/>
          <a:ext cx="428625" cy="381000"/>
        </a:xfrm>
        <a:prstGeom prst="rect">
          <a:avLst/>
        </a:prstGeom>
        <a:solidFill>
          <a:schemeClr val="bg1">
            <a:lumMod val="95000"/>
          </a:schemeClr>
        </a:solidFill>
        <a:ln w="2540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lIns="0" tIns="0" rIns="0" bIns="0" anchor="b">
          <a:noAutofit/>
        </a:bodyPr>
        <a:lstStyle/>
        <a:p>
          <a:pPr eaLnBrk="1" fontAlgn="auto" latinLnBrk="0" hangingPunct="1"/>
          <a:r>
            <a:rPr lang="da-DK" sz="200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1. </a:t>
          </a:r>
          <a:endParaRPr lang="da-DK" sz="1200" b="0" i="0">
            <a:solidFill>
              <a:srgbClr val="FF0000"/>
            </a:solidFill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15</xdr:col>
      <xdr:colOff>628650</xdr:colOff>
      <xdr:row>0</xdr:row>
      <xdr:rowOff>2428875</xdr:rowOff>
    </xdr:from>
    <xdr:ext cx="590550" cy="171450"/>
    <xdr:sp macro="" textlink="">
      <xdr:nvSpPr>
        <xdr:cNvPr id="14" name="Tekstboks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4862810" y="2428875"/>
          <a:ext cx="590550" cy="171450"/>
        </a:xfrm>
        <a:prstGeom prst="rect">
          <a:avLst/>
        </a:prstGeom>
        <a:solidFill>
          <a:schemeClr val="bg1">
            <a:lumMod val="95000"/>
          </a:schemeClr>
        </a:solidFill>
        <a:ln w="2540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lIns="0" tIns="0" rIns="0" bIns="0" anchor="t">
          <a:noAutofit/>
        </a:bodyPr>
        <a:lstStyle/>
        <a:p>
          <a:pPr algn="r" eaLnBrk="1" fontAlgn="auto" latinLnBrk="0" hangingPunct="1"/>
          <a:r>
            <a:rPr lang="da-DK" sz="90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ver. 1.0</a:t>
          </a:r>
          <a:endParaRPr lang="da-DK" sz="500" b="0" i="0">
            <a:solidFill>
              <a:srgbClr val="FF0000"/>
            </a:solidFill>
            <a:latin typeface="+mn-lt"/>
            <a:ea typeface="+mn-ea"/>
            <a:cs typeface="+mn-cs"/>
          </a:endParaRPr>
        </a:p>
      </xdr:txBody>
    </xdr:sp>
    <xdr:clientData/>
  </xdr:oneCellAnchor>
  <xdr:twoCellAnchor>
    <xdr:from>
      <xdr:col>0</xdr:col>
      <xdr:colOff>0</xdr:colOff>
      <xdr:row>0</xdr:row>
      <xdr:rowOff>0</xdr:rowOff>
    </xdr:from>
    <xdr:to>
      <xdr:col>16</xdr:col>
      <xdr:colOff>1</xdr:colOff>
      <xdr:row>0</xdr:row>
      <xdr:rowOff>2781300</xdr:rowOff>
    </xdr:to>
    <xdr:sp macro="" textlink="" fLocksText="0">
      <xdr:nvSpPr>
        <xdr:cNvPr id="15" name="Rectangl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0" y="0"/>
          <a:ext cx="16544926" cy="2781300"/>
        </a:xfrm>
        <a:prstGeom prst="rect">
          <a:avLst/>
        </a:prstGeom>
        <a:solidFill>
          <a:srgbClr val="00A6AA"/>
        </a:solidFill>
        <a:ln w="6350"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lIns="252000" tIns="72000" rIns="216000" bIns="45720" anchor="t"/>
        <a:lstStyle/>
        <a:p>
          <a:pPr algn="l">
            <a:spcAft>
              <a:spcPts val="400"/>
            </a:spcAft>
          </a:pPr>
          <a:endParaRPr lang="da-DK" sz="1100">
            <a:solidFill>
              <a:srgbClr val="000000"/>
            </a:solidFill>
          </a:endParaRPr>
        </a:p>
      </xdr:txBody>
    </xdr:sp>
    <xdr:clientData/>
  </xdr:twoCellAnchor>
  <xdr:twoCellAnchor>
    <xdr:from>
      <xdr:col>11</xdr:col>
      <xdr:colOff>952500</xdr:colOff>
      <xdr:row>0</xdr:row>
      <xdr:rowOff>0</xdr:rowOff>
    </xdr:from>
    <xdr:to>
      <xdr:col>15</xdr:col>
      <xdr:colOff>1232647</xdr:colOff>
      <xdr:row>0</xdr:row>
      <xdr:rowOff>2435681</xdr:rowOff>
    </xdr:to>
    <xdr:sp macro="" textlink="" fLocksText="0">
      <xdr:nvSpPr>
        <xdr:cNvPr id="16" name="Rectangl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1049000" y="0"/>
          <a:ext cx="4417807" cy="2435681"/>
        </a:xfrm>
        <a:prstGeom prst="rect">
          <a:avLst/>
        </a:prstGeom>
        <a:noFill/>
        <a:ln w="6350"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lIns="36000" tIns="72000" rIns="91440" bIns="45720" anchor="t"/>
        <a:lstStyle/>
        <a:p>
          <a:pPr algn="l"/>
          <a:r>
            <a:rPr lang="da-DK" sz="1600" b="1" u="none">
              <a:solidFill>
                <a:srgbClr val="000000"/>
              </a:solidFill>
            </a:rPr>
            <a:t>Support</a:t>
          </a:r>
        </a:p>
        <a:p>
          <a:pPr algn="l">
            <a:spcAft>
              <a:spcPts val="300"/>
            </a:spcAft>
          </a:pPr>
          <a:r>
            <a:rPr lang="da-DK" sz="1100">
              <a:solidFill>
                <a:srgbClr val="000000"/>
              </a:solidFill>
            </a:rPr>
            <a:t>Hvis du har spørgsmål til udfyldelsen af regnskabet, skal du kontakte Innovationsfonden, telefon 6190 5005, innofounder@innofond.dk. </a:t>
          </a:r>
        </a:p>
        <a:p>
          <a:pPr algn="l">
            <a:spcAft>
              <a:spcPts val="300"/>
            </a:spcAft>
          </a:pPr>
          <a:r>
            <a:rPr lang="da-DK" sz="1100">
              <a:solidFill>
                <a:srgbClr val="000000"/>
              </a:solidFill>
            </a:rPr>
            <a:t>Hvis  du oplever tekniske problemer med at uploade regnskabet til e-grant, skal du sende regnskabet (i xlsx format) til e-grant support, </a:t>
          </a:r>
          <a:r>
            <a:rPr lang="da-DK" sz="1100" u="sng">
              <a:solidFill>
                <a:srgbClr val="000000"/>
              </a:solidFill>
            </a:rPr>
            <a:t>support.e-grant@ufm.dk</a:t>
          </a:r>
          <a:r>
            <a:rPr lang="da-DK" sz="1100">
              <a:solidFill>
                <a:srgbClr val="000000"/>
              </a:solidFill>
            </a:rPr>
            <a:t>, med information om hvilket regnearksprogram, du anvender. Vedlæg også gerne et skærmbillede af problemet i e-mailen. E-grant support vil derefter teknisk tilrette regnskabet, så det kan uploades. Det tilrettede regnskab vil blive returneret til dig. </a:t>
          </a:r>
        </a:p>
        <a:p>
          <a:pPr algn="l">
            <a:spcAft>
              <a:spcPts val="300"/>
            </a:spcAft>
          </a:pPr>
          <a:r>
            <a:rPr lang="da-DK" sz="1100">
              <a:solidFill>
                <a:srgbClr val="000000"/>
              </a:solidFill>
            </a:rPr>
            <a:t>Du kan også kontakte e-grant support på telefon 3392 9190.
(hverdage kl. 9-12).</a:t>
          </a:r>
        </a:p>
      </xdr:txBody>
    </xdr:sp>
    <xdr:clientData/>
  </xdr:twoCellAnchor>
  <xdr:twoCellAnchor>
    <xdr:from>
      <xdr:col>0</xdr:col>
      <xdr:colOff>1</xdr:colOff>
      <xdr:row>0</xdr:row>
      <xdr:rowOff>0</xdr:rowOff>
    </xdr:from>
    <xdr:to>
      <xdr:col>3</xdr:col>
      <xdr:colOff>896470</xdr:colOff>
      <xdr:row>0</xdr:row>
      <xdr:rowOff>2437200</xdr:rowOff>
    </xdr:to>
    <xdr:sp macro="" textlink="" fLocksText="0">
      <xdr:nvSpPr>
        <xdr:cNvPr id="17" name="Rectangl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" y="0"/>
          <a:ext cx="5308449" cy="2437200"/>
        </a:xfrm>
        <a:prstGeom prst="rect">
          <a:avLst/>
        </a:prstGeom>
        <a:noFill/>
        <a:ln w="6350"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lIns="36000" tIns="72000" rIns="91440" bIns="45720" anchor="t"/>
        <a:lstStyle/>
        <a:p>
          <a:pPr algn="l"/>
          <a:r>
            <a:rPr lang="da-DK" sz="1600" b="1" u="none">
              <a:solidFill>
                <a:srgbClr val="000000"/>
              </a:solidFill>
            </a:rPr>
            <a:t>Vejledning</a:t>
          </a:r>
        </a:p>
        <a:p>
          <a:pPr algn="l">
            <a:spcAft>
              <a:spcPts val="400"/>
            </a:spcAft>
          </a:pPr>
          <a:r>
            <a:rPr lang="da-DK" sz="1600">
              <a:solidFill>
                <a:sysClr val="windowText" lastClr="000000"/>
              </a:solidFill>
            </a:rPr>
            <a:t>1.</a:t>
          </a:r>
          <a:r>
            <a:rPr lang="da-DK" sz="1400">
              <a:solidFill>
                <a:sysClr val="windowText" lastClr="000000"/>
              </a:solidFill>
            </a:rPr>
            <a:t> </a:t>
          </a:r>
          <a:r>
            <a:rPr lang="da-DK" sz="1100">
              <a:solidFill>
                <a:sysClr val="windowText" lastClr="000000"/>
              </a:solidFill>
            </a:rPr>
            <a:t>Anfør udgifter </a:t>
          </a:r>
          <a:r>
            <a:rPr lang="da-DK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afholdt for det udviklingstilskudet</a:t>
          </a:r>
          <a:r>
            <a:rPr lang="da-DK" sz="1100">
              <a:solidFill>
                <a:sysClr val="windowText" lastClr="000000"/>
              </a:solidFill>
            </a:rPr>
            <a:t> under de enkelte</a:t>
          </a:r>
          <a:r>
            <a:rPr lang="da-DK" sz="1100" baseline="0">
              <a:solidFill>
                <a:sysClr val="windowText" lastClr="000000"/>
              </a:solidFill>
            </a:rPr>
            <a:t> budgetposter.  </a:t>
          </a:r>
        </a:p>
        <a:p>
          <a:r>
            <a:rPr lang="da-DK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Hvis bevillings virksomheden er momregistreret, oplyses udgiften ex. moms.</a:t>
          </a:r>
        </a:p>
        <a:p>
          <a:endParaRPr lang="da-DK" sz="1100">
            <a:solidFill>
              <a:srgbClr val="000000"/>
            </a:solidFill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400"/>
            </a:spcAft>
            <a:buClrTx/>
            <a:buSzTx/>
            <a:buFontTx/>
            <a:buNone/>
          </a:pPr>
          <a:r>
            <a:rPr lang="da-DK" sz="1600" b="0" i="0" baseline="0">
              <a:solidFill>
                <a:srgbClr val="000000"/>
              </a:solidFill>
              <a:latin typeface="+mn-lt"/>
              <a:ea typeface="+mn-ea"/>
              <a:cs typeface="+mn-cs"/>
            </a:rPr>
            <a:t>2. </a:t>
          </a:r>
          <a:r>
            <a:rPr lang="da-DK" sz="1100" b="0" i="0" baseline="0">
              <a:solidFill>
                <a:srgbClr val="000000"/>
              </a:solidFill>
              <a:latin typeface="+mn-lt"/>
              <a:ea typeface="+mn-ea"/>
              <a:cs typeface="+mn-cs"/>
            </a:rPr>
            <a:t>Her kan anføres eventuelle kommentarer til regnskabet (max 500 tegn).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400"/>
            </a:spcAft>
            <a:buClrTx/>
            <a:buSzTx/>
            <a:buFontTx/>
            <a:buNone/>
          </a:pPr>
          <a:endParaRPr lang="da-DK" sz="1100" b="0" i="0" baseline="0">
            <a:solidFill>
              <a:srgbClr val="000000"/>
            </a:solidFill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400"/>
            </a:spcAft>
            <a:buClrTx/>
            <a:buSzTx/>
            <a:buFontTx/>
            <a:buNone/>
            <a:tabLst/>
            <a:defRPr/>
          </a:pPr>
          <a:r>
            <a:rPr lang="da-DK" sz="16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3.</a:t>
          </a:r>
          <a:r>
            <a:rPr lang="da-DK" sz="1100" b="0" i="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a-DK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Gå til "Filer" og "Eksporter" som PDF og upload på slutregnskabsopgaven i e-grant</a:t>
          </a:r>
          <a:endParaRPr lang="da-DK" sz="1600">
            <a:solidFill>
              <a:schemeClr val="tx1"/>
            </a:solidFill>
            <a:effectLst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400"/>
            </a:spcAft>
            <a:buClrTx/>
            <a:buSzTx/>
            <a:buFontTx/>
            <a:buNone/>
          </a:pPr>
          <a:endParaRPr lang="da-DK" sz="16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>
            <a:spcAft>
              <a:spcPts val="400"/>
            </a:spcAft>
          </a:pPr>
          <a:endParaRPr lang="da-DK" sz="1100">
            <a:solidFill>
              <a:srgbClr val="000000"/>
            </a:solidFill>
          </a:endParaRPr>
        </a:p>
      </xdr:txBody>
    </xdr:sp>
    <xdr:clientData/>
  </xdr:twoCellAnchor>
  <xdr:twoCellAnchor>
    <xdr:from>
      <xdr:col>5</xdr:col>
      <xdr:colOff>1680</xdr:colOff>
      <xdr:row>0</xdr:row>
      <xdr:rowOff>0</xdr:rowOff>
    </xdr:from>
    <xdr:to>
      <xdr:col>11</xdr:col>
      <xdr:colOff>683559</xdr:colOff>
      <xdr:row>0</xdr:row>
      <xdr:rowOff>2781300</xdr:rowOff>
    </xdr:to>
    <xdr:sp macro="" textlink="" fLocksText="0">
      <xdr:nvSpPr>
        <xdr:cNvPr id="18" name="Rectangle 1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6793005" y="0"/>
          <a:ext cx="5939679" cy="2781300"/>
        </a:xfrm>
        <a:prstGeom prst="rect">
          <a:avLst/>
        </a:prstGeom>
        <a:noFill/>
        <a:ln w="6350"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lIns="36000" tIns="72000" rIns="91440" bIns="45720" anchor="t"/>
        <a:lstStyle/>
        <a:p>
          <a:pPr algn="l"/>
          <a:r>
            <a:rPr lang="da-DK" sz="1600" b="1" u="none">
              <a:solidFill>
                <a:srgbClr val="000000"/>
              </a:solidFill>
            </a:rPr>
            <a:t>Vigtigt</a:t>
          </a:r>
        </a:p>
        <a:p>
          <a:r>
            <a:rPr lang="da-DK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Vær opmærksom på at der skal indhentes revisorerklæring i forbindelse med slutregnskabet, og at du har ansvaret for denne.</a:t>
          </a:r>
        </a:p>
        <a:p>
          <a:endParaRPr lang="da-DK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Ved revisionen skal revisor efterprøve:</a:t>
          </a:r>
        </a:p>
        <a:p>
          <a:pPr lvl="0"/>
          <a:r>
            <a:rPr lang="da-DK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- Om regnskabet er rigtigt, dvs. uden væsentlige fejl og mangler--</a:t>
          </a:r>
        </a:p>
        <a:p>
          <a:pPr lvl="0"/>
          <a:r>
            <a:rPr lang="da-DK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- Om bevillingsbetingelserne er opfyldt herunder bestemmelserne i bevillingsgrundlaget</a:t>
          </a:r>
        </a:p>
        <a:p>
          <a:pPr lvl="0"/>
          <a:r>
            <a:rPr lang="da-DK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- Om bevillingen er anvendt til formålet</a:t>
          </a:r>
        </a:p>
        <a:p>
          <a:pPr lvl="0"/>
          <a:r>
            <a:rPr lang="da-DK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- Om alle omkostninger er disponeret inden for den fastsatte periode, herunder om den fastsatte periode er blevet ændret</a:t>
          </a:r>
        </a:p>
        <a:p>
          <a:pPr lvl="0"/>
          <a:r>
            <a:rPr lang="da-DK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- Om bevillingshaver har udvist sparsommelighed</a:t>
          </a:r>
        </a:p>
        <a:p>
          <a:pPr lvl="0"/>
          <a:endParaRPr lang="da-DK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da-DK">
              <a:solidFill>
                <a:schemeClr val="tx1"/>
              </a:solidFill>
            </a:rPr>
            <a:t>Bemærk at det er en forudsætning for Innofounder-forløbet, at der arbejdes fuld tid på projektet (mindst 37 timer om ugen), og at dette kan dokumenteres over for revisor i det revisorpåtegnede slutregnskab. </a:t>
          </a:r>
          <a:r>
            <a:rPr lang="da-DK" b="1">
              <a:solidFill>
                <a:schemeClr val="tx1"/>
              </a:solidFill>
            </a:rPr>
            <a:t>Se også medfølgende</a:t>
          </a:r>
          <a:r>
            <a:rPr lang="da-DK" b="1" baseline="0">
              <a:solidFill>
                <a:schemeClr val="tx1"/>
              </a:solidFill>
            </a:rPr>
            <a:t> revisionsinstruks.</a:t>
          </a:r>
          <a:endParaRPr lang="da-DK" sz="1100" b="1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da-DK" sz="1100">
            <a:solidFill>
              <a:schemeClr val="bg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74706</xdr:colOff>
      <xdr:row>0</xdr:row>
      <xdr:rowOff>1936376</xdr:rowOff>
    </xdr:from>
    <xdr:to>
      <xdr:col>3</xdr:col>
      <xdr:colOff>470124</xdr:colOff>
      <xdr:row>0</xdr:row>
      <xdr:rowOff>2686718</xdr:rowOff>
    </xdr:to>
    <xdr:pic>
      <xdr:nvPicPr>
        <xdr:cNvPr id="19" name="Billede 18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06" y="1936376"/>
          <a:ext cx="4815018" cy="750342"/>
        </a:xfrm>
        <a:prstGeom prst="rect">
          <a:avLst/>
        </a:prstGeom>
      </xdr:spPr>
    </xdr:pic>
    <xdr:clientData/>
  </xdr:twoCellAnchor>
  <xdr:oneCellAnchor>
    <xdr:from>
      <xdr:col>0</xdr:col>
      <xdr:colOff>9525</xdr:colOff>
      <xdr:row>52</xdr:row>
      <xdr:rowOff>9525</xdr:rowOff>
    </xdr:from>
    <xdr:ext cx="514350" cy="314325"/>
    <xdr:sp macro="" textlink="">
      <xdr:nvSpPr>
        <xdr:cNvPr id="27" name="Tekstboks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525" y="16638058"/>
          <a:ext cx="514350" cy="314325"/>
        </a:xfrm>
        <a:prstGeom prst="rect">
          <a:avLst/>
        </a:prstGeom>
        <a:solidFill>
          <a:schemeClr val="bg1">
            <a:lumMod val="95000"/>
          </a:schemeClr>
        </a:solidFill>
        <a:ln w="2540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lIns="0" tIns="0" rIns="0" bIns="0" anchor="b">
          <a:noAutofit/>
        </a:bodyPr>
        <a:lstStyle/>
        <a:p>
          <a:pPr eaLnBrk="1" fontAlgn="auto" latinLnBrk="0" hangingPunct="1"/>
          <a:r>
            <a:rPr lang="da-DK" sz="200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2. </a:t>
          </a:r>
          <a:endParaRPr lang="da-DK" sz="1200" b="0" i="0">
            <a:solidFill>
              <a:srgbClr val="FF0000"/>
            </a:solidFill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9525</xdr:colOff>
      <xdr:row>53</xdr:row>
      <xdr:rowOff>123825</xdr:rowOff>
    </xdr:from>
    <xdr:ext cx="3752850" cy="238125"/>
    <xdr:sp macro="" textlink="">
      <xdr:nvSpPr>
        <xdr:cNvPr id="28" name="Tekstboks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9525" y="16938625"/>
          <a:ext cx="3752850" cy="238125"/>
        </a:xfrm>
        <a:prstGeom prst="rect">
          <a:avLst/>
        </a:prstGeom>
        <a:solidFill>
          <a:schemeClr val="bg1">
            <a:lumMod val="95000"/>
          </a:schemeClr>
        </a:solidFill>
        <a:ln w="2540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lIns="0" tIns="0" rIns="0" bIns="0" anchor="t">
          <a:noAutofit/>
        </a:bodyPr>
        <a:lstStyle/>
        <a:p>
          <a:pPr eaLnBrk="1" fontAlgn="auto" latinLnBrk="0" hangingPunct="1"/>
          <a:r>
            <a:rPr lang="da-DK" sz="110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Eventuelle kommentarer til regnskabet  (max. 500 tegn)</a:t>
          </a:r>
          <a:endParaRPr lang="da-DK" sz="1100" b="0" i="0">
            <a:solidFill>
              <a:srgbClr val="FF0000"/>
            </a:solidFill>
            <a:latin typeface="+mn-lt"/>
            <a:ea typeface="+mn-ea"/>
            <a:cs typeface="+mn-cs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xperienced%20-%20Slutregnskab\Innobooster%20Afsluttende%20Perioderegnskab%20-%20Kop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nskab"/>
      <sheetName val="Partnere"/>
      <sheetName val="Poster"/>
      <sheetName val="Budgetposter"/>
      <sheetName val="Regnskabsposter"/>
      <sheetName val="Udbetalinger"/>
      <sheetName val="Sagsdata"/>
      <sheetName val="Lookups"/>
      <sheetName val="Innobooster Afsluttende Period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G215"/>
  <sheetViews>
    <sheetView tabSelected="1" topLeftCell="A7" zoomScaleNormal="100" workbookViewId="0">
      <selection activeCell="F39" sqref="F39"/>
    </sheetView>
  </sheetViews>
  <sheetFormatPr defaultColWidth="8.85546875" defaultRowHeight="15" x14ac:dyDescent="0.25"/>
  <cols>
    <col min="1" max="1" width="50.42578125" style="21" customWidth="1"/>
    <col min="2" max="2" width="0.140625" style="21" customWidth="1"/>
    <col min="3" max="3" width="15.7109375" style="21" customWidth="1"/>
    <col min="4" max="4" width="16.28515625" style="21" customWidth="1"/>
    <col min="5" max="5" width="0.42578125" style="21" customWidth="1"/>
    <col min="6" max="14" width="12.7109375" style="21" customWidth="1"/>
    <col min="15" max="15" width="20.85546875" style="21" customWidth="1"/>
    <col min="16" max="16" width="23.140625" style="21" customWidth="1"/>
    <col min="17" max="16384" width="8.85546875" style="21"/>
  </cols>
  <sheetData>
    <row r="1" spans="1:59" ht="237" customHeight="1" thickBot="1" x14ac:dyDescent="0.3">
      <c r="A1" s="136"/>
      <c r="B1" s="136"/>
      <c r="C1" s="136"/>
      <c r="D1" s="136"/>
      <c r="E1" s="136"/>
      <c r="F1" s="136"/>
      <c r="G1" s="136"/>
      <c r="H1" s="136"/>
      <c r="I1" s="136"/>
      <c r="J1" s="136"/>
      <c r="K1" s="1"/>
      <c r="L1" s="1"/>
      <c r="M1" s="2"/>
      <c r="N1" s="2"/>
      <c r="O1" s="2"/>
      <c r="P1" s="2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</row>
    <row r="2" spans="1:59" ht="15" customHeight="1" x14ac:dyDescent="0.25">
      <c r="A2" s="60" t="s">
        <v>0</v>
      </c>
      <c r="B2" s="80" t="str">
        <f>IF(ISBLANK(C2),"xxxx-xxxxxB",C2)</f>
        <v>xxxx-xxxxxB</v>
      </c>
      <c r="C2" s="81"/>
      <c r="D2" s="61" t="s">
        <v>1</v>
      </c>
      <c r="E2" s="63" t="str">
        <f>IF(ISBLANK(F2),"Indtast navn",F2)</f>
        <v>Indtast navn</v>
      </c>
      <c r="F2" s="82"/>
      <c r="G2" s="65"/>
      <c r="H2" s="65"/>
      <c r="I2" s="65"/>
      <c r="J2" s="87"/>
      <c r="K2" s="1"/>
      <c r="L2" s="1"/>
      <c r="M2" s="2"/>
      <c r="N2" s="2"/>
      <c r="O2" s="2"/>
      <c r="P2" s="2"/>
      <c r="Q2" s="49"/>
      <c r="R2" s="49"/>
      <c r="S2" s="49"/>
      <c r="T2" s="49"/>
      <c r="U2" s="49"/>
      <c r="V2" s="49"/>
      <c r="W2" s="49"/>
      <c r="X2" s="50"/>
      <c r="Y2" s="49"/>
      <c r="Z2" s="49"/>
      <c r="AA2" s="49"/>
      <c r="AB2" s="50"/>
      <c r="AC2" s="49"/>
      <c r="AD2" s="49"/>
      <c r="AE2" s="49"/>
      <c r="AF2" s="49"/>
      <c r="AG2" s="49"/>
      <c r="AH2" s="49"/>
      <c r="AI2" s="50"/>
      <c r="AJ2" s="49"/>
      <c r="AK2" s="49"/>
      <c r="AL2" s="49"/>
      <c r="AM2" s="49"/>
      <c r="AN2" s="49"/>
      <c r="AO2" s="49"/>
      <c r="AP2" s="49"/>
      <c r="AQ2" s="49"/>
      <c r="AR2" s="50"/>
      <c r="AS2" s="49"/>
      <c r="AT2" s="49"/>
      <c r="AU2" s="49"/>
      <c r="AV2" s="49"/>
      <c r="AW2" s="49"/>
      <c r="AX2" s="49"/>
      <c r="AY2" s="50"/>
      <c r="AZ2" s="49"/>
      <c r="BA2" s="49"/>
      <c r="BB2" s="49"/>
      <c r="BC2" s="49"/>
      <c r="BD2" s="49"/>
      <c r="BE2" s="49"/>
      <c r="BF2" s="49"/>
      <c r="BG2" s="49"/>
    </row>
    <row r="3" spans="1:59" x14ac:dyDescent="0.25">
      <c r="A3" s="67" t="s">
        <v>16</v>
      </c>
      <c r="B3" s="28" t="str">
        <f>IF(ISBLANK(C3),"dd-mm-yy",C3)</f>
        <v>dd-mm-yy</v>
      </c>
      <c r="C3" s="47"/>
      <c r="D3" s="3" t="s">
        <v>2</v>
      </c>
      <c r="E3" s="30" t="str">
        <f>IF(ISBLANK(F3),"Indtast CVR",F3)</f>
        <v>Indtast CVR</v>
      </c>
      <c r="F3" s="48"/>
      <c r="G3" s="29"/>
      <c r="H3" s="29"/>
      <c r="I3" s="29"/>
      <c r="J3" s="83"/>
      <c r="K3" s="1"/>
      <c r="L3" s="1"/>
      <c r="M3" s="2"/>
      <c r="N3" s="2"/>
      <c r="O3" s="2"/>
      <c r="P3" s="2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</row>
    <row r="4" spans="1:59" ht="15.75" thickBot="1" x14ac:dyDescent="0.3">
      <c r="A4" s="79" t="s">
        <v>17</v>
      </c>
      <c r="B4" s="69" t="str">
        <f>IF(ISBLANK(C4),"dd-mm-yy",C4)</f>
        <v>dd-mm-yy</v>
      </c>
      <c r="C4" s="84"/>
      <c r="D4" s="85"/>
      <c r="E4" s="85"/>
      <c r="F4" s="137"/>
      <c r="G4" s="137"/>
      <c r="H4" s="137"/>
      <c r="I4" s="137"/>
      <c r="J4" s="138"/>
      <c r="K4" s="1"/>
      <c r="L4" s="1"/>
      <c r="M4" s="2"/>
      <c r="N4" s="2"/>
      <c r="O4" s="2"/>
      <c r="P4" s="2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</row>
    <row r="5" spans="1:59" ht="10.15" customHeight="1" thickBot="1" x14ac:dyDescent="0.3">
      <c r="A5" s="3"/>
      <c r="B5" s="3"/>
      <c r="C5" s="8"/>
      <c r="D5" s="3"/>
      <c r="E5" s="3"/>
      <c r="F5" s="59"/>
      <c r="G5" s="59"/>
      <c r="H5" s="59"/>
      <c r="I5" s="59"/>
      <c r="J5" s="59"/>
      <c r="K5" s="1"/>
      <c r="L5" s="1"/>
      <c r="M5" s="2"/>
      <c r="N5" s="2"/>
      <c r="O5" s="2"/>
      <c r="P5" s="2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</row>
    <row r="6" spans="1:59" x14ac:dyDescent="0.25">
      <c r="A6" s="60" t="s">
        <v>15</v>
      </c>
      <c r="B6" s="61"/>
      <c r="C6" s="62"/>
      <c r="D6" s="61"/>
      <c r="E6" s="63"/>
      <c r="F6" s="64"/>
      <c r="G6" s="65"/>
      <c r="H6" s="65"/>
      <c r="I6" s="65"/>
      <c r="J6" s="77"/>
      <c r="K6" s="1"/>
      <c r="L6" s="1"/>
      <c r="M6" s="2"/>
      <c r="N6" s="2"/>
      <c r="O6" s="2"/>
      <c r="P6" s="2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</row>
    <row r="7" spans="1:59" x14ac:dyDescent="0.25">
      <c r="A7" s="67" t="s">
        <v>3</v>
      </c>
      <c r="B7" s="28" t="str">
        <f>IF(ISBLANK(C7),"Indtast navn",C7)</f>
        <v>Indtast navn</v>
      </c>
      <c r="C7" s="90"/>
      <c r="D7" s="24"/>
      <c r="E7" s="24"/>
      <c r="F7" s="31"/>
      <c r="G7" s="31"/>
      <c r="H7" s="31"/>
      <c r="I7" s="31"/>
      <c r="J7" s="78"/>
      <c r="K7" s="1"/>
      <c r="L7" s="1"/>
      <c r="M7" s="2"/>
      <c r="N7" s="2"/>
      <c r="O7" s="2"/>
      <c r="P7" s="2"/>
      <c r="Q7" s="49"/>
      <c r="R7" s="49"/>
      <c r="S7" s="49"/>
      <c r="T7" s="49"/>
      <c r="U7" s="49"/>
      <c r="V7" s="49"/>
      <c r="W7" s="49"/>
      <c r="X7" s="50"/>
      <c r="Y7" s="49"/>
      <c r="Z7" s="49"/>
      <c r="AA7" s="49"/>
      <c r="AB7" s="50"/>
      <c r="AC7" s="49"/>
      <c r="AD7" s="49"/>
      <c r="AE7" s="49"/>
      <c r="AF7" s="49"/>
      <c r="AG7" s="49"/>
      <c r="AH7" s="49"/>
      <c r="AI7" s="50"/>
      <c r="AJ7" s="49"/>
      <c r="AK7" s="49"/>
      <c r="AL7" s="49"/>
      <c r="AM7" s="49"/>
      <c r="AN7" s="49"/>
      <c r="AO7" s="49"/>
      <c r="AP7" s="49"/>
      <c r="AQ7" s="49"/>
      <c r="AR7" s="50"/>
      <c r="AS7" s="49"/>
      <c r="AT7" s="49"/>
      <c r="AU7" s="49"/>
      <c r="AV7" s="49"/>
      <c r="AW7" s="49"/>
      <c r="AX7" s="49"/>
      <c r="AY7" s="50"/>
      <c r="AZ7" s="49"/>
      <c r="BA7" s="49"/>
      <c r="BB7" s="49"/>
      <c r="BC7" s="49"/>
      <c r="BD7" s="49"/>
      <c r="BE7" s="49"/>
      <c r="BF7" s="49"/>
      <c r="BG7" s="49"/>
    </row>
    <row r="8" spans="1:59" x14ac:dyDescent="0.25">
      <c r="A8" s="67" t="s">
        <v>4</v>
      </c>
      <c r="B8" s="28" t="str">
        <f>IF(ISBLANK(C8),"dd-mm-yy",C8)</f>
        <v>dd-mm-yy</v>
      </c>
      <c r="C8" s="47"/>
      <c r="D8" s="22"/>
      <c r="E8" s="22"/>
      <c r="F8" s="51"/>
      <c r="G8" s="51"/>
      <c r="H8" s="51"/>
      <c r="I8" s="51"/>
      <c r="J8" s="68"/>
      <c r="K8" s="1"/>
      <c r="L8" s="1"/>
      <c r="M8" s="2"/>
      <c r="N8" s="2"/>
      <c r="O8" s="2"/>
      <c r="P8" s="2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</row>
    <row r="9" spans="1:59" x14ac:dyDescent="0.25">
      <c r="A9" s="67" t="s">
        <v>5</v>
      </c>
      <c r="B9" s="28" t="str">
        <f>IF(ISBLANK(C9),"dd-mm-yy",C9)</f>
        <v>dd-mm-yy</v>
      </c>
      <c r="C9" s="58"/>
      <c r="D9" s="22"/>
      <c r="E9" s="22"/>
      <c r="F9" s="51"/>
      <c r="G9" s="51"/>
      <c r="H9" s="51"/>
      <c r="I9" s="51"/>
      <c r="J9" s="68"/>
      <c r="K9" s="1"/>
      <c r="L9" s="1"/>
      <c r="M9" s="2"/>
      <c r="N9" s="2"/>
      <c r="O9" s="2"/>
      <c r="P9" s="2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</row>
    <row r="10" spans="1:59" x14ac:dyDescent="0.25">
      <c r="A10" s="67"/>
      <c r="B10" s="28"/>
      <c r="C10" s="8"/>
      <c r="D10" s="22"/>
      <c r="E10" s="22"/>
      <c r="F10" s="51"/>
      <c r="G10" s="51"/>
      <c r="H10" s="51"/>
      <c r="I10" s="51"/>
      <c r="J10" s="68"/>
      <c r="K10" s="1"/>
      <c r="L10" s="1"/>
      <c r="M10" s="2"/>
      <c r="N10" s="2"/>
      <c r="O10" s="2"/>
      <c r="P10" s="2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</row>
    <row r="11" spans="1:59" hidden="1" x14ac:dyDescent="0.25">
      <c r="A11" s="67" t="s">
        <v>26</v>
      </c>
      <c r="B11" s="28"/>
      <c r="C11" s="86">
        <f>((YEAR(C9)-YEAR(C8))*12+(MONTH(C9)-MONTH(C8)+IF(DAY(C9)-DAY(C8)&gt;13,1,0)))</f>
        <v>0</v>
      </c>
      <c r="D11" s="22"/>
      <c r="E11" s="22"/>
      <c r="F11" s="51"/>
      <c r="G11" s="51"/>
      <c r="H11" s="51"/>
      <c r="I11" s="51"/>
      <c r="J11" s="68"/>
      <c r="K11" s="1"/>
      <c r="L11" s="1"/>
      <c r="M11" s="2"/>
      <c r="N11" s="2"/>
      <c r="O11" s="2"/>
      <c r="P11" s="2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</row>
    <row r="12" spans="1:59" x14ac:dyDescent="0.25">
      <c r="A12" s="67" t="s">
        <v>25</v>
      </c>
      <c r="B12" s="28"/>
      <c r="C12" s="88" t="str">
        <f>IF(ISBLANK(C9),"",IF(ISBLANK(C8),"",IF(DATEDIF(C8,C9,"m")-12&gt;=0,DATEDIF(C8,C9,"m")-12&amp;" måneder og",0&amp;" måneder og")))</f>
        <v/>
      </c>
      <c r="D12" s="89" t="str">
        <f>IF(ISBLANK(C9),"",IF(ISBLANK(C8),"",IF(DATEDIF(C8,C9,"m")-11&gt;0,DATEDIF(C8,C9,"md")+1&amp;" dage",0&amp;" dage")))</f>
        <v/>
      </c>
      <c r="E12" s="22"/>
      <c r="F12" s="51"/>
      <c r="G12" s="51"/>
      <c r="H12" s="51"/>
      <c r="I12" s="51"/>
      <c r="J12" s="68"/>
      <c r="K12" s="1"/>
      <c r="L12" s="1"/>
      <c r="M12" s="2"/>
      <c r="N12" s="2"/>
      <c r="O12" s="2"/>
      <c r="P12" s="2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</row>
    <row r="13" spans="1:59" ht="29.25" customHeight="1" x14ac:dyDescent="0.25">
      <c r="A13" s="72" t="s">
        <v>29</v>
      </c>
      <c r="B13" s="28"/>
      <c r="C13" s="86"/>
      <c r="D13" s="22"/>
      <c r="E13" s="22"/>
      <c r="F13" s="51"/>
      <c r="G13" s="51"/>
      <c r="H13" s="51"/>
      <c r="I13" s="51"/>
      <c r="J13" s="68"/>
      <c r="K13" s="1"/>
      <c r="L13" s="1"/>
      <c r="M13" s="2"/>
      <c r="N13" s="2"/>
      <c r="O13" s="2"/>
      <c r="P13" s="2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</row>
    <row r="14" spans="1:59" ht="9.9499999999999993" customHeight="1" thickBot="1" x14ac:dyDescent="0.3">
      <c r="A14" s="79"/>
      <c r="B14" s="69"/>
      <c r="C14" s="70"/>
      <c r="D14" s="71"/>
      <c r="E14" s="71"/>
      <c r="F14" s="137"/>
      <c r="G14" s="137"/>
      <c r="H14" s="137"/>
      <c r="I14" s="137"/>
      <c r="J14" s="138"/>
      <c r="K14" s="1"/>
      <c r="L14" s="1"/>
      <c r="M14" s="2"/>
      <c r="N14" s="2"/>
      <c r="O14" s="2"/>
      <c r="P14" s="2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</row>
    <row r="15" spans="1:59" ht="10.15" customHeight="1" thickBot="1" x14ac:dyDescent="0.3">
      <c r="A15" s="3"/>
      <c r="B15" s="3"/>
      <c r="C15" s="8"/>
      <c r="D15" s="8"/>
      <c r="E15" s="8"/>
      <c r="F15" s="59"/>
      <c r="G15" s="59"/>
      <c r="H15" s="59"/>
      <c r="I15" s="59"/>
      <c r="J15" s="59"/>
      <c r="K15" s="1"/>
      <c r="L15" s="1"/>
      <c r="M15" s="2"/>
      <c r="N15" s="2"/>
      <c r="O15" s="2"/>
      <c r="P15" s="2"/>
      <c r="Q15" s="49"/>
      <c r="R15" s="49"/>
      <c r="S15" s="49"/>
      <c r="T15" s="49"/>
      <c r="U15" s="49"/>
      <c r="V15" s="49"/>
      <c r="W15" s="49"/>
      <c r="X15" s="50"/>
      <c r="Y15" s="49"/>
      <c r="Z15" s="49"/>
      <c r="AA15" s="49"/>
      <c r="AB15" s="50"/>
      <c r="AC15" s="49"/>
      <c r="AD15" s="49"/>
      <c r="AE15" s="49"/>
      <c r="AF15" s="49"/>
      <c r="AG15" s="49"/>
      <c r="AH15" s="49"/>
      <c r="AI15" s="50"/>
      <c r="AJ15" s="49"/>
      <c r="AK15" s="49"/>
      <c r="AL15" s="49"/>
      <c r="AM15" s="49"/>
      <c r="AN15" s="49"/>
      <c r="AO15" s="49"/>
      <c r="AP15" s="49"/>
      <c r="AQ15" s="49"/>
      <c r="AR15" s="50"/>
      <c r="AS15" s="49"/>
      <c r="AT15" s="49"/>
      <c r="AU15" s="49"/>
      <c r="AV15" s="49"/>
      <c r="AW15" s="49"/>
      <c r="AX15" s="49"/>
      <c r="AY15" s="50"/>
      <c r="AZ15" s="49"/>
      <c r="BA15" s="49"/>
      <c r="BB15" s="49"/>
      <c r="BC15" s="49"/>
      <c r="BD15" s="49"/>
      <c r="BE15" s="49"/>
      <c r="BF15" s="49"/>
      <c r="BG15" s="49"/>
    </row>
    <row r="16" spans="1:59" x14ac:dyDescent="0.25">
      <c r="A16" s="60" t="s">
        <v>27</v>
      </c>
      <c r="B16" s="61"/>
      <c r="C16" s="62"/>
      <c r="D16" s="61"/>
      <c r="E16" s="63"/>
      <c r="F16" s="64"/>
      <c r="G16" s="65"/>
      <c r="H16" s="65"/>
      <c r="I16" s="65"/>
      <c r="J16" s="66"/>
      <c r="K16" s="1"/>
      <c r="L16" s="1"/>
      <c r="M16" s="2"/>
      <c r="N16" s="2"/>
      <c r="O16" s="2"/>
      <c r="P16" s="2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</row>
    <row r="17" spans="1:59" x14ac:dyDescent="0.25">
      <c r="A17" s="67" t="s">
        <v>3</v>
      </c>
      <c r="B17" s="28" t="str">
        <f>IF(ISBLANK(C17),"Indtast navn",C17)</f>
        <v>Indtast navn</v>
      </c>
      <c r="C17" s="90"/>
      <c r="D17" s="24"/>
      <c r="E17" s="24"/>
      <c r="F17" s="134"/>
      <c r="G17" s="134"/>
      <c r="H17" s="134"/>
      <c r="I17" s="134"/>
      <c r="J17" s="135"/>
      <c r="K17" s="1"/>
      <c r="L17" s="1"/>
      <c r="M17" s="2"/>
      <c r="N17" s="2"/>
      <c r="O17" s="2"/>
      <c r="P17" s="2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</row>
    <row r="18" spans="1:59" x14ac:dyDescent="0.25">
      <c r="A18" s="67" t="s">
        <v>4</v>
      </c>
      <c r="B18" s="28" t="str">
        <f>IF(ISBLANK(C18),"dd-mm-yy",C18)</f>
        <v>dd-mm-yy</v>
      </c>
      <c r="C18" s="47"/>
      <c r="D18" s="22"/>
      <c r="E18" s="22"/>
      <c r="F18" s="51"/>
      <c r="G18" s="51"/>
      <c r="H18" s="51"/>
      <c r="I18" s="51"/>
      <c r="J18" s="68"/>
      <c r="K18" s="1"/>
      <c r="L18" s="1"/>
      <c r="M18" s="2"/>
      <c r="N18" s="2"/>
      <c r="O18" s="2"/>
      <c r="P18" s="2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</row>
    <row r="19" spans="1:59" x14ac:dyDescent="0.25">
      <c r="A19" s="67" t="s">
        <v>5</v>
      </c>
      <c r="B19" s="28" t="str">
        <f>IF(ISBLANK(C19),"dd-mm-yy",C19)</f>
        <v>dd-mm-yy</v>
      </c>
      <c r="C19" s="58"/>
      <c r="D19" s="22"/>
      <c r="E19" s="22"/>
      <c r="F19" s="51"/>
      <c r="G19" s="51"/>
      <c r="H19" s="51"/>
      <c r="I19" s="51"/>
      <c r="J19" s="68"/>
      <c r="K19" s="1"/>
      <c r="L19" s="1"/>
      <c r="M19" s="2"/>
      <c r="N19" s="2"/>
      <c r="O19" s="2"/>
      <c r="P19" s="2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</row>
    <row r="20" spans="1:59" x14ac:dyDescent="0.25">
      <c r="A20" s="67"/>
      <c r="B20" s="28"/>
      <c r="C20" s="8"/>
      <c r="D20" s="22"/>
      <c r="E20" s="22"/>
      <c r="F20" s="51"/>
      <c r="G20" s="51"/>
      <c r="H20" s="51"/>
      <c r="I20" s="51"/>
      <c r="J20" s="68"/>
      <c r="K20" s="1"/>
      <c r="L20" s="1"/>
      <c r="M20" s="2"/>
      <c r="N20" s="2"/>
      <c r="O20" s="2"/>
      <c r="P20" s="2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</row>
    <row r="21" spans="1:59" hidden="1" x14ac:dyDescent="0.25">
      <c r="A21" s="67" t="s">
        <v>26</v>
      </c>
      <c r="B21" s="28"/>
      <c r="C21" s="86">
        <f>((YEAR(C19)-YEAR(C18))*12+(MONTH(C19)-MONTH(C18)+IF(DAY(C19)-DAY(C18)&gt;13,1,0)))</f>
        <v>0</v>
      </c>
      <c r="D21" s="22"/>
      <c r="E21" s="22"/>
      <c r="F21" s="51"/>
      <c r="G21" s="51"/>
      <c r="H21" s="51"/>
      <c r="I21" s="51"/>
      <c r="J21" s="68"/>
      <c r="K21" s="1"/>
      <c r="L21" s="1"/>
      <c r="M21" s="2"/>
      <c r="N21" s="2"/>
      <c r="O21" s="2"/>
      <c r="P21" s="2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</row>
    <row r="22" spans="1:59" x14ac:dyDescent="0.25">
      <c r="A22" s="67" t="s">
        <v>25</v>
      </c>
      <c r="B22" s="28"/>
      <c r="C22" s="88" t="str">
        <f>IF(ISBLANK(C19),"",IF(ISBLANK(C18),"",IF(DATEDIF(C18,C19,"m")-12&gt;=0,DATEDIF(C18,C19,"m")-12&amp;" måneder og",0&amp;" måneder og")))</f>
        <v/>
      </c>
      <c r="D22" s="89" t="str">
        <f>IF(ISBLANK(C19),"",IF(ISBLANK(C18),"",IF(DATEDIF(C18,C19,"m")-11&gt;0,DATEDIF(C18,C19,"md")+1&amp;" dage",0&amp;" dage")))</f>
        <v/>
      </c>
      <c r="E22" s="22"/>
      <c r="F22" s="51"/>
      <c r="G22" s="51"/>
      <c r="H22" s="51"/>
      <c r="I22" s="51"/>
      <c r="J22" s="68"/>
      <c r="K22" s="1"/>
      <c r="L22" s="1"/>
      <c r="M22" s="2"/>
      <c r="N22" s="2"/>
      <c r="O22" s="2"/>
      <c r="P22" s="2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</row>
    <row r="23" spans="1:59" ht="24" x14ac:dyDescent="0.25">
      <c r="A23" s="72" t="s">
        <v>29</v>
      </c>
      <c r="B23" s="28"/>
      <c r="C23" s="86"/>
      <c r="D23" s="22"/>
      <c r="E23" s="8"/>
      <c r="F23" s="132"/>
      <c r="G23" s="132"/>
      <c r="H23" s="132"/>
      <c r="I23" s="132"/>
      <c r="J23" s="133"/>
      <c r="K23" s="1"/>
      <c r="L23" s="1"/>
      <c r="M23" s="2"/>
      <c r="N23" s="2"/>
      <c r="O23" s="2"/>
      <c r="P23" s="2"/>
      <c r="Q23" s="49"/>
      <c r="R23" s="49"/>
      <c r="S23" s="49"/>
      <c r="T23" s="49"/>
      <c r="U23" s="49"/>
      <c r="V23" s="49"/>
      <c r="W23" s="49"/>
      <c r="X23" s="50"/>
      <c r="Y23" s="49"/>
      <c r="Z23" s="49"/>
      <c r="AA23" s="49"/>
      <c r="AB23" s="50"/>
      <c r="AC23" s="49"/>
      <c r="AD23" s="49"/>
      <c r="AE23" s="49"/>
      <c r="AF23" s="49"/>
      <c r="AG23" s="49"/>
      <c r="AH23" s="49"/>
      <c r="AI23" s="50"/>
      <c r="AJ23" s="49"/>
      <c r="AK23" s="49"/>
      <c r="AL23" s="49"/>
      <c r="AM23" s="49"/>
      <c r="AN23" s="49"/>
      <c r="AO23" s="49"/>
      <c r="AP23" s="49"/>
      <c r="AQ23" s="49"/>
      <c r="AR23" s="50"/>
      <c r="AS23" s="49"/>
      <c r="AT23" s="49"/>
      <c r="AU23" s="49"/>
      <c r="AV23" s="49"/>
      <c r="AW23" s="49"/>
      <c r="AX23" s="49"/>
      <c r="AY23" s="50"/>
      <c r="AZ23" s="49"/>
      <c r="BA23" s="49"/>
      <c r="BB23" s="49"/>
      <c r="BC23" s="49"/>
      <c r="BD23" s="49"/>
      <c r="BE23" s="49"/>
      <c r="BF23" s="49"/>
      <c r="BG23" s="49"/>
    </row>
    <row r="24" spans="1:59" ht="9.9499999999999993" customHeight="1" thickBot="1" x14ac:dyDescent="0.3">
      <c r="A24" s="73"/>
      <c r="B24" s="74"/>
      <c r="C24" s="70"/>
      <c r="D24" s="71"/>
      <c r="E24" s="71"/>
      <c r="F24" s="75"/>
      <c r="G24" s="75"/>
      <c r="H24" s="75"/>
      <c r="I24" s="75"/>
      <c r="J24" s="76"/>
      <c r="K24" s="1"/>
      <c r="L24" s="1"/>
      <c r="M24" s="2"/>
      <c r="N24" s="2"/>
      <c r="O24" s="2"/>
      <c r="P24" s="2"/>
      <c r="Q24" s="49"/>
      <c r="R24" s="49"/>
      <c r="S24" s="49"/>
      <c r="T24" s="49"/>
      <c r="U24" s="49"/>
      <c r="V24" s="49"/>
      <c r="W24" s="49"/>
      <c r="X24" s="50"/>
      <c r="Y24" s="49"/>
      <c r="Z24" s="49"/>
      <c r="AA24" s="49"/>
      <c r="AB24" s="50"/>
      <c r="AC24" s="49"/>
      <c r="AD24" s="49"/>
      <c r="AE24" s="49"/>
      <c r="AF24" s="49"/>
      <c r="AG24" s="49"/>
      <c r="AH24" s="49"/>
      <c r="AI24" s="50"/>
      <c r="AJ24" s="49"/>
      <c r="AK24" s="49"/>
      <c r="AL24" s="49"/>
      <c r="AM24" s="49"/>
      <c r="AN24" s="49"/>
      <c r="AO24" s="49"/>
      <c r="AP24" s="49"/>
      <c r="AQ24" s="49"/>
      <c r="AR24" s="50"/>
      <c r="AS24" s="49"/>
      <c r="AT24" s="49"/>
      <c r="AU24" s="49"/>
      <c r="AV24" s="49"/>
      <c r="AW24" s="49"/>
      <c r="AX24" s="49"/>
      <c r="AY24" s="50"/>
      <c r="AZ24" s="49"/>
      <c r="BA24" s="49"/>
      <c r="BB24" s="49"/>
      <c r="BC24" s="49"/>
      <c r="BD24" s="49"/>
      <c r="BE24" s="49"/>
      <c r="BF24" s="49"/>
      <c r="BG24" s="49"/>
    </row>
    <row r="25" spans="1:59" ht="10.15" customHeight="1" thickBot="1" x14ac:dyDescent="0.3">
      <c r="A25" s="3"/>
      <c r="B25" s="3"/>
      <c r="C25" s="8"/>
      <c r="D25" s="8"/>
      <c r="E25" s="8"/>
      <c r="F25" s="59"/>
      <c r="G25" s="59"/>
      <c r="H25" s="59"/>
      <c r="I25" s="59"/>
      <c r="J25" s="59"/>
      <c r="K25" s="1"/>
      <c r="L25" s="1"/>
      <c r="M25" s="2"/>
      <c r="N25" s="2"/>
      <c r="O25" s="2"/>
      <c r="P25" s="2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</row>
    <row r="26" spans="1:59" x14ac:dyDescent="0.25">
      <c r="A26" s="60" t="s">
        <v>28</v>
      </c>
      <c r="B26" s="61"/>
      <c r="C26" s="62"/>
      <c r="D26" s="61"/>
      <c r="E26" s="63"/>
      <c r="F26" s="64"/>
      <c r="G26" s="65"/>
      <c r="H26" s="65"/>
      <c r="I26" s="65"/>
      <c r="J26" s="66"/>
      <c r="K26" s="1"/>
      <c r="L26" s="1"/>
      <c r="M26" s="2"/>
      <c r="N26" s="2"/>
      <c r="O26" s="2"/>
      <c r="P26" s="2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</row>
    <row r="27" spans="1:59" x14ac:dyDescent="0.25">
      <c r="A27" s="67" t="s">
        <v>3</v>
      </c>
      <c r="B27" s="28" t="str">
        <f>IF(ISBLANK(C27),"Indtast navn",C27)</f>
        <v>Indtast navn</v>
      </c>
      <c r="C27" s="90"/>
      <c r="D27" s="24"/>
      <c r="E27" s="24"/>
      <c r="F27" s="134"/>
      <c r="G27" s="134"/>
      <c r="H27" s="134"/>
      <c r="I27" s="134"/>
      <c r="J27" s="135"/>
      <c r="K27" s="1"/>
      <c r="L27" s="1"/>
      <c r="M27" s="2"/>
      <c r="N27" s="2"/>
      <c r="O27" s="2"/>
      <c r="P27" s="2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</row>
    <row r="28" spans="1:59" x14ac:dyDescent="0.25">
      <c r="A28" s="67" t="s">
        <v>4</v>
      </c>
      <c r="B28" s="28" t="str">
        <f>IF(ISBLANK(C28),"dd-mm-yy",C28)</f>
        <v>dd-mm-yy</v>
      </c>
      <c r="C28" s="47"/>
      <c r="D28" s="22"/>
      <c r="E28" s="22"/>
      <c r="F28" s="51"/>
      <c r="G28" s="51"/>
      <c r="H28" s="51"/>
      <c r="I28" s="51"/>
      <c r="J28" s="68"/>
      <c r="K28" s="1"/>
      <c r="L28" s="1"/>
      <c r="M28" s="2"/>
      <c r="N28" s="2"/>
      <c r="O28" s="2"/>
      <c r="P28" s="2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</row>
    <row r="29" spans="1:59" x14ac:dyDescent="0.25">
      <c r="A29" s="67" t="s">
        <v>5</v>
      </c>
      <c r="B29" s="28" t="str">
        <f>IF(ISBLANK(C29),"dd-mm-yy",C29)</f>
        <v>dd-mm-yy</v>
      </c>
      <c r="C29" s="58"/>
      <c r="D29" s="22"/>
      <c r="E29" s="22"/>
      <c r="F29" s="51"/>
      <c r="G29" s="51"/>
      <c r="H29" s="51"/>
      <c r="I29" s="51"/>
      <c r="J29" s="68"/>
      <c r="K29" s="1"/>
      <c r="L29" s="1"/>
      <c r="M29" s="2"/>
      <c r="N29" s="2"/>
      <c r="O29" s="2"/>
      <c r="P29" s="2"/>
      <c r="Q29" s="49"/>
      <c r="R29" s="49"/>
      <c r="S29" s="49"/>
      <c r="T29" s="49"/>
      <c r="U29" s="49"/>
      <c r="V29" s="49"/>
      <c r="W29" s="49"/>
      <c r="X29" s="50"/>
      <c r="Y29" s="49"/>
      <c r="Z29" s="49"/>
      <c r="AA29" s="49"/>
      <c r="AB29" s="50"/>
      <c r="AC29" s="49"/>
      <c r="AD29" s="49"/>
      <c r="AE29" s="49"/>
      <c r="AF29" s="49"/>
      <c r="AG29" s="49"/>
      <c r="AH29" s="49"/>
      <c r="AI29" s="50"/>
      <c r="AJ29" s="49"/>
      <c r="AK29" s="49"/>
      <c r="AL29" s="49"/>
      <c r="AM29" s="49"/>
      <c r="AN29" s="49"/>
      <c r="AO29" s="49"/>
      <c r="AP29" s="49"/>
      <c r="AQ29" s="49"/>
      <c r="AR29" s="50"/>
      <c r="AS29" s="49"/>
      <c r="AT29" s="49"/>
      <c r="AU29" s="49"/>
      <c r="AV29" s="49"/>
      <c r="AW29" s="49"/>
      <c r="AX29" s="49"/>
      <c r="AY29" s="50"/>
      <c r="AZ29" s="49"/>
      <c r="BA29" s="49"/>
      <c r="BB29" s="49"/>
      <c r="BC29" s="49"/>
      <c r="BD29" s="49"/>
      <c r="BE29" s="49"/>
      <c r="BF29" s="49"/>
      <c r="BG29" s="49"/>
    </row>
    <row r="30" spans="1:59" x14ac:dyDescent="0.25">
      <c r="A30" s="67"/>
      <c r="B30" s="28"/>
      <c r="C30" s="8"/>
      <c r="D30" s="22"/>
      <c r="E30" s="22"/>
      <c r="F30" s="51"/>
      <c r="G30" s="51"/>
      <c r="H30" s="51"/>
      <c r="I30" s="51"/>
      <c r="J30" s="68"/>
      <c r="K30" s="1"/>
      <c r="L30" s="1"/>
      <c r="M30" s="2"/>
      <c r="N30" s="2"/>
      <c r="O30" s="2"/>
      <c r="P30" s="2"/>
      <c r="Q30" s="49"/>
      <c r="R30" s="49"/>
      <c r="S30" s="49"/>
      <c r="T30" s="49"/>
      <c r="U30" s="49"/>
      <c r="V30" s="49"/>
      <c r="W30" s="49"/>
      <c r="X30" s="50"/>
      <c r="Y30" s="49"/>
      <c r="Z30" s="49"/>
      <c r="AA30" s="49"/>
      <c r="AB30" s="50"/>
      <c r="AC30" s="49"/>
      <c r="AD30" s="49"/>
      <c r="AE30" s="49"/>
      <c r="AF30" s="49"/>
      <c r="AG30" s="49"/>
      <c r="AH30" s="49"/>
      <c r="AI30" s="50"/>
      <c r="AJ30" s="49"/>
      <c r="AK30" s="49"/>
      <c r="AL30" s="49"/>
      <c r="AM30" s="49"/>
      <c r="AN30" s="49"/>
      <c r="AO30" s="49"/>
      <c r="AP30" s="49"/>
      <c r="AQ30" s="49"/>
      <c r="AR30" s="50"/>
      <c r="AS30" s="49"/>
      <c r="AT30" s="49"/>
      <c r="AU30" s="49"/>
      <c r="AV30" s="49"/>
      <c r="AW30" s="49"/>
      <c r="AX30" s="49"/>
      <c r="AY30" s="50"/>
      <c r="AZ30" s="49"/>
      <c r="BA30" s="49"/>
      <c r="BB30" s="49"/>
      <c r="BC30" s="49"/>
      <c r="BD30" s="49"/>
      <c r="BE30" s="49"/>
      <c r="BF30" s="49"/>
      <c r="BG30" s="49"/>
    </row>
    <row r="31" spans="1:59" hidden="1" x14ac:dyDescent="0.25">
      <c r="A31" s="67" t="s">
        <v>26</v>
      </c>
      <c r="B31" s="28"/>
      <c r="C31" s="86">
        <f>((YEAR(C29)-YEAR(C28))*12+(MONTH(C29)-MONTH(C28)+IF(DAY(C29)-DAY(C28)&gt;13,1,0)))</f>
        <v>0</v>
      </c>
      <c r="D31" s="22"/>
      <c r="E31" s="22"/>
      <c r="F31" s="51"/>
      <c r="G31" s="51"/>
      <c r="H31" s="51"/>
      <c r="I31" s="51"/>
      <c r="J31" s="68"/>
      <c r="K31" s="1"/>
      <c r="L31" s="1"/>
      <c r="M31" s="2"/>
      <c r="N31" s="2"/>
      <c r="O31" s="2"/>
      <c r="P31" s="2"/>
      <c r="Q31" s="49"/>
      <c r="R31" s="49"/>
      <c r="S31" s="49"/>
      <c r="T31" s="49"/>
      <c r="U31" s="49"/>
      <c r="V31" s="49"/>
      <c r="W31" s="49"/>
      <c r="X31" s="50"/>
      <c r="Y31" s="49"/>
      <c r="Z31" s="49"/>
      <c r="AA31" s="49"/>
      <c r="AB31" s="50"/>
      <c r="AC31" s="49"/>
      <c r="AD31" s="49"/>
      <c r="AE31" s="49"/>
      <c r="AF31" s="49"/>
      <c r="AG31" s="49"/>
      <c r="AH31" s="49"/>
      <c r="AI31" s="50"/>
      <c r="AJ31" s="49"/>
      <c r="AK31" s="49"/>
      <c r="AL31" s="49"/>
      <c r="AM31" s="49"/>
      <c r="AN31" s="49"/>
      <c r="AO31" s="49"/>
      <c r="AP31" s="49"/>
      <c r="AQ31" s="49"/>
      <c r="AR31" s="50"/>
      <c r="AS31" s="49"/>
      <c r="AT31" s="49"/>
      <c r="AU31" s="49"/>
      <c r="AV31" s="49"/>
      <c r="AW31" s="49"/>
      <c r="AX31" s="49"/>
      <c r="AY31" s="50"/>
      <c r="AZ31" s="49"/>
      <c r="BA31" s="49"/>
      <c r="BB31" s="49"/>
      <c r="BC31" s="49"/>
      <c r="BD31" s="49"/>
      <c r="BE31" s="49"/>
      <c r="BF31" s="49"/>
      <c r="BG31" s="49"/>
    </row>
    <row r="32" spans="1:59" x14ac:dyDescent="0.25">
      <c r="A32" s="67" t="s">
        <v>25</v>
      </c>
      <c r="B32" s="28"/>
      <c r="C32" s="88" t="str">
        <f>IF(ISBLANK(C29),"",IF(ISBLANK(C28),"",IF(DATEDIF(C28,C29,"m")-12&gt;=0,DATEDIF(C28,C29,"m")-12&amp;" måneder og",0&amp;" måneder og")))</f>
        <v/>
      </c>
      <c r="D32" s="89" t="str">
        <f>IF(ISBLANK(C29),"",IF(ISBLANK(C28),"",IF(DATEDIF(C28,C29,"m")-11&gt;0,DATEDIF(C28,C29,"md")+1&amp;" dage",0&amp;" dage")))</f>
        <v/>
      </c>
      <c r="E32" s="22"/>
      <c r="F32" s="51"/>
      <c r="G32" s="51"/>
      <c r="H32" s="51"/>
      <c r="I32" s="51"/>
      <c r="J32" s="68"/>
      <c r="K32" s="1"/>
      <c r="L32" s="1"/>
      <c r="M32" s="2"/>
      <c r="N32" s="2"/>
      <c r="O32" s="2"/>
      <c r="P32" s="2"/>
      <c r="Q32" s="49"/>
      <c r="R32" s="49"/>
      <c r="S32" s="49"/>
      <c r="T32" s="49"/>
      <c r="U32" s="49"/>
      <c r="V32" s="49"/>
      <c r="W32" s="49"/>
      <c r="X32" s="50"/>
      <c r="Y32" s="49"/>
      <c r="Z32" s="49"/>
      <c r="AA32" s="49"/>
      <c r="AB32" s="50"/>
      <c r="AC32" s="49"/>
      <c r="AD32" s="49"/>
      <c r="AE32" s="49"/>
      <c r="AF32" s="49"/>
      <c r="AG32" s="49"/>
      <c r="AH32" s="49"/>
      <c r="AI32" s="50"/>
      <c r="AJ32" s="49"/>
      <c r="AK32" s="49"/>
      <c r="AL32" s="49"/>
      <c r="AM32" s="49"/>
      <c r="AN32" s="49"/>
      <c r="AO32" s="49"/>
      <c r="AP32" s="49"/>
      <c r="AQ32" s="49"/>
      <c r="AR32" s="50"/>
      <c r="AS32" s="49"/>
      <c r="AT32" s="49"/>
      <c r="AU32" s="49"/>
      <c r="AV32" s="49"/>
      <c r="AW32" s="49"/>
      <c r="AX32" s="49"/>
      <c r="AY32" s="50"/>
      <c r="AZ32" s="49"/>
      <c r="BA32" s="49"/>
      <c r="BB32" s="49"/>
      <c r="BC32" s="49"/>
      <c r="BD32" s="49"/>
      <c r="BE32" s="49"/>
      <c r="BF32" s="49"/>
      <c r="BG32" s="49"/>
    </row>
    <row r="33" spans="1:59" ht="24.75" customHeight="1" x14ac:dyDescent="0.25">
      <c r="A33" s="72" t="s">
        <v>29</v>
      </c>
      <c r="B33" s="28"/>
      <c r="C33" s="86"/>
      <c r="D33" s="22"/>
      <c r="E33" s="8"/>
      <c r="F33" s="132"/>
      <c r="G33" s="132"/>
      <c r="H33" s="132"/>
      <c r="I33" s="132"/>
      <c r="J33" s="133"/>
      <c r="K33" s="1"/>
      <c r="L33" s="1"/>
      <c r="M33" s="2"/>
      <c r="N33" s="2"/>
      <c r="O33" s="2"/>
      <c r="P33" s="2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</row>
    <row r="34" spans="1:59" ht="9.9499999999999993" customHeight="1" thickBot="1" x14ac:dyDescent="0.3">
      <c r="A34" s="73"/>
      <c r="B34" s="74"/>
      <c r="C34" s="70"/>
      <c r="D34" s="71"/>
      <c r="E34" s="71"/>
      <c r="F34" s="75"/>
      <c r="G34" s="75"/>
      <c r="H34" s="75"/>
      <c r="I34" s="75"/>
      <c r="J34" s="76"/>
      <c r="K34" s="1"/>
      <c r="L34" s="1"/>
      <c r="M34" s="2"/>
      <c r="N34" s="2"/>
      <c r="O34" s="2"/>
      <c r="P34" s="2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</row>
    <row r="35" spans="1:59" ht="15" customHeight="1" x14ac:dyDescent="0.25">
      <c r="A35" s="5"/>
      <c r="B35" s="5"/>
      <c r="C35" s="6"/>
      <c r="D35" s="4"/>
      <c r="E35" s="4"/>
      <c r="F35" s="4"/>
      <c r="G35" s="4"/>
      <c r="H35" s="4"/>
      <c r="I35" s="4"/>
      <c r="J35" s="1"/>
      <c r="K35" s="1"/>
      <c r="L35" s="2"/>
      <c r="M35" s="2"/>
      <c r="N35" s="2"/>
      <c r="O35" s="2"/>
      <c r="P35" s="2"/>
      <c r="Q35" s="49"/>
      <c r="R35" s="50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</row>
    <row r="36" spans="1:59" ht="15.75" thickBot="1" x14ac:dyDescent="0.3">
      <c r="A36" s="2"/>
      <c r="B36" s="2"/>
      <c r="C36" s="109" t="s">
        <v>6</v>
      </c>
      <c r="D36" s="109"/>
      <c r="E36" s="109"/>
      <c r="F36" s="109"/>
      <c r="G36" s="2"/>
      <c r="H36" s="2"/>
      <c r="I36" s="2"/>
      <c r="J36" s="2"/>
      <c r="K36" s="2"/>
      <c r="L36" s="2"/>
      <c r="M36" s="2"/>
      <c r="N36" s="2"/>
      <c r="O36" s="2"/>
      <c r="P36" s="2"/>
      <c r="Q36" s="49"/>
      <c r="R36" s="49"/>
      <c r="S36" s="49"/>
      <c r="T36" s="49"/>
      <c r="U36" s="49"/>
      <c r="V36" s="49"/>
      <c r="W36" s="49"/>
      <c r="X36" s="50"/>
      <c r="Y36" s="49"/>
      <c r="Z36" s="49"/>
      <c r="AA36" s="49"/>
      <c r="AB36" s="50"/>
      <c r="AC36" s="49"/>
      <c r="AD36" s="49"/>
      <c r="AE36" s="49"/>
      <c r="AF36" s="49"/>
      <c r="AG36" s="49"/>
      <c r="AH36" s="49"/>
      <c r="AI36" s="50"/>
      <c r="AJ36" s="49"/>
      <c r="AK36" s="49"/>
      <c r="AL36" s="49"/>
      <c r="AM36" s="49"/>
      <c r="AN36" s="49"/>
      <c r="AO36" s="49"/>
      <c r="AP36" s="49"/>
      <c r="AQ36" s="49"/>
      <c r="AR36" s="50"/>
      <c r="AS36" s="49"/>
      <c r="AT36" s="49"/>
      <c r="AU36" s="49"/>
      <c r="AV36" s="49"/>
      <c r="AW36" s="49"/>
      <c r="AX36" s="49"/>
      <c r="AY36" s="50"/>
      <c r="AZ36" s="49"/>
      <c r="BA36" s="49"/>
      <c r="BB36" s="49"/>
      <c r="BC36" s="49"/>
      <c r="BD36" s="49"/>
      <c r="BE36" s="49"/>
      <c r="BF36" s="49"/>
      <c r="BG36" s="49"/>
    </row>
    <row r="37" spans="1:59" ht="30.75" thickBot="1" x14ac:dyDescent="0.3">
      <c r="A37" s="36" t="s">
        <v>30</v>
      </c>
      <c r="B37" s="37"/>
      <c r="C37" s="38" t="s">
        <v>11</v>
      </c>
      <c r="D37" s="39" t="s">
        <v>24</v>
      </c>
      <c r="E37" s="40"/>
      <c r="F37" s="41" t="s">
        <v>8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</row>
    <row r="38" spans="1:59" x14ac:dyDescent="0.25">
      <c r="A38" s="9" t="str">
        <f>A6</f>
        <v>Innofounder #1</v>
      </c>
      <c r="B38" s="25"/>
      <c r="C38" s="10">
        <f>SUM(D38:F38)</f>
        <v>0</v>
      </c>
      <c r="D38" s="129">
        <f>IF(ISBLANK(C9),0,'Ark2'!B3)</f>
        <v>0</v>
      </c>
      <c r="E38" s="23"/>
      <c r="F38" s="42">
        <f>IF(ISBLANK(C9),0,IF(C11&gt;12,12*'Ark2'!B2,C11*'Ark2'!B2))</f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</row>
    <row r="39" spans="1:59" x14ac:dyDescent="0.25">
      <c r="A39" s="11" t="str">
        <f>A16</f>
        <v>Innofounder #2</v>
      </c>
      <c r="B39" s="25"/>
      <c r="C39" s="10">
        <f>SUM(D39:F39)</f>
        <v>0</v>
      </c>
      <c r="D39" s="130"/>
      <c r="E39" s="12"/>
      <c r="F39" s="43">
        <f>IF(ISBLANK(C19),0,IF(C21&gt;12,12*'Ark2'!B2,C21*'Ark2'!B2))</f>
        <v>0</v>
      </c>
      <c r="G39" s="2"/>
      <c r="H39" s="1"/>
      <c r="I39" s="2"/>
      <c r="J39" s="2"/>
      <c r="K39" s="2"/>
      <c r="L39" s="2"/>
      <c r="M39" s="2"/>
      <c r="N39" s="2"/>
      <c r="O39" s="2"/>
      <c r="P39" s="2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</row>
    <row r="40" spans="1:59" ht="15.75" thickBot="1" x14ac:dyDescent="0.3">
      <c r="A40" s="19" t="str">
        <f>A26</f>
        <v>Innofounder #3</v>
      </c>
      <c r="B40" s="26"/>
      <c r="C40" s="13">
        <f>SUM(D40:F40)</f>
        <v>0</v>
      </c>
      <c r="D40" s="131"/>
      <c r="E40" s="32"/>
      <c r="F40" s="43">
        <f>IF(ISBLANK(C29),0,IF(C31&gt;12,12*'Ark2'!B2,C31*'Ark2'!B2))</f>
        <v>0</v>
      </c>
      <c r="G40" s="7"/>
      <c r="H40" s="2"/>
      <c r="I40" s="2"/>
      <c r="J40" s="2"/>
      <c r="K40" s="2"/>
      <c r="L40" s="2"/>
      <c r="M40" s="2"/>
      <c r="N40" s="2"/>
      <c r="O40" s="2"/>
      <c r="P40" s="7"/>
      <c r="Q40" s="49"/>
      <c r="R40" s="49"/>
      <c r="S40" s="49"/>
      <c r="T40" s="49"/>
      <c r="U40" s="49"/>
      <c r="V40" s="49"/>
      <c r="W40" s="49"/>
      <c r="X40" s="50"/>
      <c r="Y40" s="49"/>
      <c r="Z40" s="49"/>
      <c r="AA40" s="49"/>
      <c r="AB40" s="50"/>
      <c r="AC40" s="49"/>
      <c r="AD40" s="49"/>
      <c r="AE40" s="49"/>
      <c r="AF40" s="49"/>
      <c r="AG40" s="49"/>
      <c r="AH40" s="49"/>
      <c r="AI40" s="50"/>
      <c r="AJ40" s="49"/>
      <c r="AK40" s="49"/>
      <c r="AL40" s="49"/>
      <c r="AM40" s="49"/>
      <c r="AN40" s="49"/>
      <c r="AO40" s="49"/>
      <c r="AP40" s="49"/>
      <c r="AQ40" s="49"/>
      <c r="AR40" s="50"/>
      <c r="AS40" s="49"/>
      <c r="AT40" s="49"/>
      <c r="AU40" s="49"/>
      <c r="AV40" s="49"/>
      <c r="AW40" s="49"/>
      <c r="AX40" s="49"/>
      <c r="AY40" s="50"/>
      <c r="AZ40" s="49"/>
      <c r="BA40" s="49"/>
      <c r="BB40" s="49"/>
      <c r="BC40" s="49"/>
      <c r="BD40" s="49"/>
      <c r="BE40" s="49"/>
      <c r="BF40" s="49"/>
      <c r="BG40" s="49"/>
    </row>
    <row r="41" spans="1:59" ht="15.75" thickBot="1" x14ac:dyDescent="0.3">
      <c r="A41" s="17" t="s">
        <v>7</v>
      </c>
      <c r="B41" s="27"/>
      <c r="C41" s="18" t="str">
        <f>IF(SUM(C38:C40)=0,"",SUM(C38:C40))</f>
        <v/>
      </c>
      <c r="D41" s="14" t="str">
        <f>IF(SUM(D38:D40)=0,"",SUM(D38:D40))</f>
        <v/>
      </c>
      <c r="E41" s="15"/>
      <c r="F41" s="44" t="str">
        <f>IF(SUM(F38:F40)=0,"",SUM(F38:F40))</f>
        <v/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</row>
    <row r="42" spans="1:59" x14ac:dyDescent="0.25">
      <c r="A42" s="2"/>
      <c r="B42" s="2"/>
      <c r="C42" s="2"/>
      <c r="D42" s="16"/>
      <c r="E42" s="16"/>
      <c r="F42" s="16"/>
      <c r="G42" s="2"/>
      <c r="H42" s="2"/>
      <c r="I42" s="2"/>
      <c r="J42" s="2"/>
      <c r="K42" s="2"/>
      <c r="L42" s="2"/>
      <c r="M42" s="2"/>
      <c r="N42" s="2"/>
      <c r="O42" s="2"/>
      <c r="P42" s="2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</row>
    <row r="43" spans="1:59" ht="15.75" thickBot="1" x14ac:dyDescent="0.3">
      <c r="A43" s="2"/>
      <c r="B43" s="2"/>
      <c r="C43" s="2"/>
      <c r="D43" s="16"/>
      <c r="E43" s="16"/>
      <c r="F43" s="16"/>
      <c r="G43" s="2"/>
      <c r="H43" s="2"/>
      <c r="I43" s="2"/>
      <c r="J43" s="2"/>
      <c r="K43" s="2"/>
      <c r="L43" s="2"/>
      <c r="M43" s="2"/>
      <c r="N43" s="2"/>
      <c r="O43" s="2"/>
      <c r="P43" s="2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</row>
    <row r="44" spans="1:59" x14ac:dyDescent="0.25">
      <c r="A44" s="110" t="s">
        <v>23</v>
      </c>
      <c r="B44" s="111"/>
      <c r="C44" s="112"/>
      <c r="D44" s="112"/>
      <c r="E44" s="34"/>
      <c r="F44" s="121" t="s">
        <v>22</v>
      </c>
      <c r="G44" s="122"/>
      <c r="H44" s="2"/>
      <c r="I44" s="2"/>
      <c r="J44" s="2"/>
      <c r="K44" s="2"/>
      <c r="L44" s="2"/>
      <c r="M44" s="2"/>
      <c r="N44" s="2"/>
      <c r="O44" s="2"/>
      <c r="P44" s="2"/>
      <c r="Q44" s="49"/>
      <c r="R44" s="49"/>
      <c r="S44" s="49"/>
      <c r="T44" s="49"/>
      <c r="U44" s="49"/>
      <c r="V44" s="49"/>
      <c r="W44" s="49"/>
      <c r="X44" s="50"/>
      <c r="Y44" s="49"/>
      <c r="Z44" s="49"/>
      <c r="AA44" s="49"/>
      <c r="AB44" s="50"/>
      <c r="AC44" s="49"/>
      <c r="AD44" s="49"/>
      <c r="AE44" s="49"/>
      <c r="AF44" s="49"/>
      <c r="AG44" s="49"/>
      <c r="AH44" s="49"/>
      <c r="AI44" s="50"/>
      <c r="AJ44" s="49"/>
      <c r="AK44" s="49"/>
      <c r="AL44" s="49"/>
      <c r="AM44" s="49"/>
      <c r="AN44" s="49"/>
      <c r="AO44" s="49"/>
      <c r="AP44" s="49"/>
      <c r="AQ44" s="49"/>
      <c r="AR44" s="50"/>
      <c r="AS44" s="49"/>
      <c r="AT44" s="49"/>
      <c r="AU44" s="49"/>
      <c r="AV44" s="49"/>
      <c r="AW44" s="49"/>
      <c r="AX44" s="49"/>
      <c r="AY44" s="50"/>
      <c r="AZ44" s="49"/>
      <c r="BA44" s="49"/>
      <c r="BB44" s="49"/>
      <c r="BC44" s="49"/>
      <c r="BD44" s="49"/>
      <c r="BE44" s="49"/>
      <c r="BF44" s="49"/>
      <c r="BG44" s="49"/>
    </row>
    <row r="45" spans="1:59" x14ac:dyDescent="0.25">
      <c r="A45" s="113"/>
      <c r="B45" s="114"/>
      <c r="C45" s="115"/>
      <c r="D45" s="115"/>
      <c r="E45" s="33"/>
      <c r="F45" s="123"/>
      <c r="G45" s="124"/>
      <c r="H45" s="2"/>
      <c r="I45" s="2"/>
      <c r="J45" s="2"/>
      <c r="K45" s="2"/>
      <c r="L45" s="2"/>
      <c r="M45" s="2"/>
      <c r="N45" s="2"/>
      <c r="O45" s="2"/>
      <c r="P45" s="7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</row>
    <row r="46" spans="1:59" ht="14.45" hidden="1" customHeight="1" x14ac:dyDescent="0.25">
      <c r="A46" s="116" t="s">
        <v>14</v>
      </c>
      <c r="B46" s="117"/>
      <c r="C46" s="117"/>
      <c r="D46" s="118"/>
      <c r="E46" s="57"/>
      <c r="F46" s="20" t="s">
        <v>13</v>
      </c>
      <c r="G46" s="35">
        <v>1</v>
      </c>
      <c r="H46" s="2"/>
      <c r="I46" s="2"/>
      <c r="J46" s="2"/>
      <c r="K46" s="2"/>
      <c r="L46" s="2"/>
      <c r="M46" s="2"/>
      <c r="N46" s="2"/>
      <c r="O46" s="2"/>
      <c r="P46" s="2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  <c r="BF46" s="49"/>
      <c r="BG46" s="49"/>
    </row>
    <row r="47" spans="1:59" x14ac:dyDescent="0.25">
      <c r="A47" s="106" t="s">
        <v>18</v>
      </c>
      <c r="B47" s="107"/>
      <c r="C47" s="107"/>
      <c r="D47" s="108"/>
      <c r="E47" s="45"/>
      <c r="F47" s="125">
        <v>0</v>
      </c>
      <c r="G47" s="126"/>
      <c r="H47" s="2"/>
      <c r="I47" s="2"/>
      <c r="J47" s="2"/>
      <c r="K47" s="2"/>
      <c r="L47" s="2"/>
      <c r="M47" s="2"/>
      <c r="N47" s="2"/>
      <c r="O47" s="2"/>
      <c r="P47" s="2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</row>
    <row r="48" spans="1:59" x14ac:dyDescent="0.25">
      <c r="A48" s="106" t="s">
        <v>19</v>
      </c>
      <c r="B48" s="107"/>
      <c r="C48" s="107"/>
      <c r="D48" s="108"/>
      <c r="E48" s="55"/>
      <c r="F48" s="125">
        <v>0</v>
      </c>
      <c r="G48" s="126"/>
      <c r="H48" s="2"/>
      <c r="I48" s="2"/>
      <c r="J48" s="2"/>
      <c r="K48" s="2"/>
      <c r="L48" s="2"/>
      <c r="M48" s="2"/>
      <c r="N48" s="2"/>
      <c r="O48" s="2"/>
      <c r="P48" s="2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</row>
    <row r="49" spans="1:59" x14ac:dyDescent="0.25">
      <c r="A49" s="54" t="s">
        <v>20</v>
      </c>
      <c r="B49" s="55"/>
      <c r="C49" s="55"/>
      <c r="D49" s="56"/>
      <c r="E49" s="55"/>
      <c r="F49" s="125">
        <v>0</v>
      </c>
      <c r="G49" s="126"/>
      <c r="H49" s="2"/>
      <c r="I49" s="2"/>
      <c r="J49" s="2"/>
      <c r="K49" s="2"/>
      <c r="L49" s="2"/>
      <c r="M49" s="2"/>
      <c r="N49" s="2"/>
      <c r="O49" s="2"/>
      <c r="P49" s="2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</row>
    <row r="50" spans="1:59" ht="15.75" thickBot="1" x14ac:dyDescent="0.3">
      <c r="A50" s="100" t="s">
        <v>12</v>
      </c>
      <c r="B50" s="101"/>
      <c r="C50" s="101"/>
      <c r="D50" s="102"/>
      <c r="E50" s="52"/>
      <c r="F50" s="127" t="str">
        <f>IF(SUM(F47:G49)=0,"",SUM(F47:G49))</f>
        <v/>
      </c>
      <c r="G50" s="128"/>
      <c r="H50" s="7"/>
      <c r="I50" s="2"/>
      <c r="J50" s="2"/>
      <c r="K50" s="2"/>
      <c r="L50" s="2"/>
      <c r="M50" s="2"/>
      <c r="N50" s="2"/>
      <c r="O50" s="2"/>
      <c r="P50" s="2"/>
      <c r="Q50" s="49"/>
      <c r="R50" s="49"/>
      <c r="S50" s="49"/>
      <c r="T50" s="49"/>
      <c r="U50" s="49"/>
      <c r="V50" s="49"/>
      <c r="W50" s="49"/>
      <c r="X50" s="50"/>
      <c r="Y50" s="49"/>
      <c r="Z50" s="49"/>
      <c r="AA50" s="49"/>
      <c r="AB50" s="50"/>
      <c r="AC50" s="49"/>
      <c r="AD50" s="49"/>
      <c r="AE50" s="49"/>
      <c r="AF50" s="49"/>
      <c r="AG50" s="49"/>
      <c r="AH50" s="49"/>
      <c r="AI50" s="50"/>
      <c r="AJ50" s="49"/>
      <c r="AK50" s="49"/>
      <c r="AL50" s="49"/>
      <c r="AM50" s="49"/>
      <c r="AN50" s="49"/>
      <c r="AO50" s="49"/>
      <c r="AP50" s="49"/>
      <c r="AQ50" s="49"/>
      <c r="AR50" s="50"/>
      <c r="AS50" s="49"/>
      <c r="AT50" s="49"/>
      <c r="AU50" s="49"/>
      <c r="AV50" s="49"/>
      <c r="AW50" s="49"/>
      <c r="AX50" s="49"/>
      <c r="AY50" s="50"/>
      <c r="AZ50" s="49"/>
      <c r="BA50" s="49"/>
      <c r="BB50" s="49"/>
      <c r="BC50" s="49"/>
      <c r="BD50" s="49"/>
      <c r="BE50" s="49"/>
      <c r="BF50" s="49"/>
      <c r="BG50" s="49"/>
    </row>
    <row r="51" spans="1:59" ht="15.75" thickBot="1" x14ac:dyDescent="0.3">
      <c r="A51" s="103" t="s">
        <v>21</v>
      </c>
      <c r="B51" s="104"/>
      <c r="C51" s="104"/>
      <c r="D51" s="105"/>
      <c r="E51" s="53"/>
      <c r="F51" s="119" t="str">
        <f>IF(F50="","",D41-F50)</f>
        <v/>
      </c>
      <c r="G51" s="120"/>
      <c r="H51" s="2"/>
      <c r="I51" s="2"/>
      <c r="J51" s="2"/>
      <c r="K51" s="2"/>
      <c r="L51" s="2"/>
      <c r="M51" s="2"/>
      <c r="N51" s="2"/>
      <c r="O51" s="2"/>
      <c r="P51" s="2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</row>
    <row r="52" spans="1:59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</row>
    <row r="53" spans="1:59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49"/>
      <c r="R53" s="49"/>
      <c r="S53" s="49"/>
      <c r="T53" s="49"/>
      <c r="U53" s="49"/>
      <c r="V53" s="49"/>
      <c r="W53" s="49"/>
      <c r="X53" s="50"/>
      <c r="Y53" s="49"/>
      <c r="Z53" s="49"/>
      <c r="AA53" s="49"/>
      <c r="AB53" s="50"/>
      <c r="AC53" s="49"/>
      <c r="AD53" s="49"/>
      <c r="AE53" s="49"/>
      <c r="AF53" s="49"/>
      <c r="AG53" s="49"/>
      <c r="AH53" s="49"/>
      <c r="AI53" s="50"/>
      <c r="AJ53" s="49"/>
      <c r="AK53" s="49"/>
      <c r="AL53" s="49"/>
      <c r="AM53" s="49"/>
      <c r="AN53" s="49"/>
      <c r="AO53" s="49"/>
      <c r="AP53" s="49"/>
      <c r="AQ53" s="49"/>
      <c r="AR53" s="50"/>
      <c r="AS53" s="49"/>
      <c r="AT53" s="49"/>
      <c r="AU53" s="49"/>
      <c r="AV53" s="49"/>
      <c r="AW53" s="49"/>
      <c r="AX53" s="49"/>
      <c r="AY53" s="50"/>
      <c r="AZ53" s="49"/>
      <c r="BA53" s="49"/>
      <c r="BB53" s="49"/>
      <c r="BC53" s="49"/>
      <c r="BD53" s="49"/>
      <c r="BE53" s="49"/>
      <c r="BF53" s="49"/>
      <c r="BG53" s="49"/>
    </row>
    <row r="54" spans="1:59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  <c r="BF54" s="49"/>
      <c r="BG54" s="49"/>
    </row>
    <row r="55" spans="1:59" ht="15.75" thickBo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  <c r="BF55" s="49"/>
      <c r="BG55" s="49"/>
    </row>
    <row r="56" spans="1:59" ht="15.75" thickTop="1" x14ac:dyDescent="0.25">
      <c r="A56" s="91"/>
      <c r="B56" s="92"/>
      <c r="C56" s="92"/>
      <c r="D56" s="93"/>
      <c r="E56" s="46"/>
      <c r="F56" s="2"/>
      <c r="G56" s="2"/>
      <c r="H56" s="7"/>
      <c r="I56" s="2"/>
      <c r="J56" s="2"/>
      <c r="K56" s="2"/>
      <c r="L56" s="2"/>
      <c r="M56" s="2"/>
      <c r="N56" s="2"/>
      <c r="O56" s="2"/>
      <c r="P56" s="2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  <c r="BF56" s="49"/>
      <c r="BG56" s="49"/>
    </row>
    <row r="57" spans="1:59" ht="14.45" customHeight="1" x14ac:dyDescent="0.25">
      <c r="A57" s="94"/>
      <c r="B57" s="95"/>
      <c r="C57" s="95"/>
      <c r="D57" s="96"/>
      <c r="E57" s="46"/>
      <c r="F57" s="2"/>
      <c r="G57" s="2"/>
      <c r="H57" s="2"/>
      <c r="I57" s="2"/>
      <c r="J57" s="2"/>
      <c r="K57" s="2"/>
      <c r="L57" s="2"/>
      <c r="M57" s="2"/>
      <c r="N57" s="2"/>
      <c r="O57" s="2"/>
      <c r="P57" s="7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  <c r="BF57" s="49"/>
      <c r="BG57" s="49"/>
    </row>
    <row r="58" spans="1:59" x14ac:dyDescent="0.25">
      <c r="A58" s="94"/>
      <c r="B58" s="95"/>
      <c r="C58" s="95"/>
      <c r="D58" s="96"/>
      <c r="E58" s="46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49"/>
      <c r="R58" s="49"/>
      <c r="S58" s="49"/>
      <c r="T58" s="49"/>
      <c r="U58" s="49"/>
      <c r="V58" s="49"/>
      <c r="W58" s="49"/>
      <c r="X58" s="50"/>
      <c r="Y58" s="49"/>
      <c r="Z58" s="49"/>
      <c r="AA58" s="49"/>
      <c r="AB58" s="50"/>
      <c r="AC58" s="49"/>
      <c r="AD58" s="49"/>
      <c r="AE58" s="49"/>
      <c r="AF58" s="49"/>
      <c r="AG58" s="49"/>
      <c r="AH58" s="49"/>
      <c r="AI58" s="50"/>
      <c r="AJ58" s="49"/>
      <c r="AK58" s="49"/>
      <c r="AL58" s="49"/>
      <c r="AM58" s="49"/>
      <c r="AN58" s="49"/>
      <c r="AO58" s="49"/>
      <c r="AP58" s="49"/>
      <c r="AQ58" s="49"/>
      <c r="AR58" s="50"/>
      <c r="AS58" s="49"/>
      <c r="AT58" s="49"/>
      <c r="AU58" s="49"/>
      <c r="AV58" s="49"/>
      <c r="AW58" s="49"/>
      <c r="AX58" s="49"/>
      <c r="AY58" s="50"/>
      <c r="AZ58" s="49"/>
      <c r="BA58" s="49"/>
      <c r="BB58" s="49"/>
      <c r="BC58" s="49"/>
      <c r="BD58" s="49"/>
      <c r="BE58" s="49"/>
      <c r="BF58" s="49"/>
      <c r="BG58" s="49"/>
    </row>
    <row r="59" spans="1:59" x14ac:dyDescent="0.25">
      <c r="A59" s="94"/>
      <c r="B59" s="95"/>
      <c r="C59" s="95"/>
      <c r="D59" s="96"/>
      <c r="E59" s="46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  <c r="BF59" s="49"/>
      <c r="BG59" s="49"/>
    </row>
    <row r="60" spans="1:59" x14ac:dyDescent="0.25">
      <c r="A60" s="94"/>
      <c r="B60" s="95"/>
      <c r="C60" s="95"/>
      <c r="D60" s="96"/>
      <c r="E60" s="46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  <c r="BF60" s="49"/>
      <c r="BG60" s="49"/>
    </row>
    <row r="61" spans="1:59" x14ac:dyDescent="0.25">
      <c r="A61" s="94"/>
      <c r="B61" s="95"/>
      <c r="C61" s="95"/>
      <c r="D61" s="96"/>
      <c r="E61" s="46"/>
      <c r="F61" s="2"/>
      <c r="G61" s="2"/>
      <c r="H61" s="7"/>
      <c r="I61" s="2"/>
      <c r="J61" s="2"/>
      <c r="K61" s="2"/>
      <c r="L61" s="2"/>
      <c r="M61" s="2"/>
      <c r="N61" s="2"/>
      <c r="O61" s="2"/>
      <c r="P61" s="7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  <c r="BF61" s="49"/>
      <c r="BG61" s="49"/>
    </row>
    <row r="62" spans="1:59" x14ac:dyDescent="0.25">
      <c r="A62" s="94"/>
      <c r="B62" s="95"/>
      <c r="C62" s="95"/>
      <c r="D62" s="96"/>
      <c r="E62" s="46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49"/>
      <c r="R62" s="49"/>
      <c r="S62" s="49"/>
      <c r="T62" s="49"/>
      <c r="U62" s="49"/>
      <c r="V62" s="49"/>
      <c r="W62" s="49"/>
      <c r="X62" s="50"/>
      <c r="Y62" s="49"/>
      <c r="Z62" s="49"/>
      <c r="AA62" s="49"/>
      <c r="AB62" s="50"/>
      <c r="AC62" s="49"/>
      <c r="AD62" s="49"/>
      <c r="AE62" s="49"/>
      <c r="AF62" s="49"/>
      <c r="AG62" s="49"/>
      <c r="AH62" s="49"/>
      <c r="AI62" s="50"/>
      <c r="AJ62" s="49"/>
      <c r="AK62" s="49"/>
      <c r="AL62" s="49"/>
      <c r="AM62" s="49"/>
      <c r="AN62" s="49"/>
      <c r="AO62" s="49"/>
      <c r="AP62" s="49"/>
      <c r="AQ62" s="49"/>
      <c r="AR62" s="50"/>
      <c r="AS62" s="49"/>
      <c r="AT62" s="49"/>
      <c r="AU62" s="49"/>
      <c r="AV62" s="49"/>
      <c r="AW62" s="49"/>
      <c r="AX62" s="49"/>
      <c r="AY62" s="50"/>
      <c r="AZ62" s="49"/>
      <c r="BA62" s="49"/>
      <c r="BB62" s="49"/>
      <c r="BC62" s="49"/>
      <c r="BD62" s="49"/>
      <c r="BE62" s="49"/>
      <c r="BF62" s="49"/>
      <c r="BG62" s="49"/>
    </row>
    <row r="63" spans="1:59" x14ac:dyDescent="0.25">
      <c r="A63" s="94"/>
      <c r="B63" s="95"/>
      <c r="C63" s="95"/>
      <c r="D63" s="96"/>
      <c r="E63" s="46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</row>
    <row r="64" spans="1:59" x14ac:dyDescent="0.25">
      <c r="A64" s="94"/>
      <c r="B64" s="95"/>
      <c r="C64" s="95"/>
      <c r="D64" s="96"/>
      <c r="E64" s="46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  <c r="BF64" s="49"/>
      <c r="BG64" s="49"/>
    </row>
    <row r="65" spans="1:59" x14ac:dyDescent="0.25">
      <c r="A65" s="94"/>
      <c r="B65" s="95"/>
      <c r="C65" s="95"/>
      <c r="D65" s="96"/>
      <c r="E65" s="46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</row>
    <row r="66" spans="1:59" x14ac:dyDescent="0.25">
      <c r="A66" s="94"/>
      <c r="B66" s="95"/>
      <c r="C66" s="95"/>
      <c r="D66" s="96"/>
      <c r="E66" s="46"/>
      <c r="F66" s="2"/>
      <c r="G66" s="2"/>
      <c r="H66" s="2"/>
      <c r="I66" s="2"/>
      <c r="J66" s="2"/>
      <c r="K66" s="2"/>
      <c r="L66" s="2"/>
      <c r="M66" s="2"/>
      <c r="N66" s="2"/>
      <c r="O66" s="2"/>
      <c r="P66" s="7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  <c r="BF66" s="49"/>
      <c r="BG66" s="49"/>
    </row>
    <row r="67" spans="1:59" x14ac:dyDescent="0.25">
      <c r="A67" s="94"/>
      <c r="B67" s="95"/>
      <c r="C67" s="95"/>
      <c r="D67" s="96"/>
      <c r="E67" s="46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49"/>
      <c r="R67" s="49"/>
      <c r="S67" s="49"/>
      <c r="T67" s="49"/>
      <c r="U67" s="49"/>
      <c r="V67" s="49"/>
      <c r="W67" s="49"/>
      <c r="X67" s="50"/>
      <c r="Y67" s="49"/>
      <c r="Z67" s="49"/>
      <c r="AA67" s="49"/>
      <c r="AB67" s="50"/>
      <c r="AC67" s="49"/>
      <c r="AD67" s="49"/>
      <c r="AE67" s="49"/>
      <c r="AF67" s="49"/>
      <c r="AG67" s="49"/>
      <c r="AH67" s="49"/>
      <c r="AI67" s="50"/>
      <c r="AJ67" s="49"/>
      <c r="AK67" s="49"/>
      <c r="AL67" s="49"/>
      <c r="AM67" s="49"/>
      <c r="AN67" s="49"/>
      <c r="AO67" s="49"/>
      <c r="AP67" s="49"/>
      <c r="AQ67" s="49"/>
      <c r="AR67" s="50"/>
      <c r="AS67" s="49"/>
      <c r="AT67" s="49"/>
      <c r="AU67" s="49"/>
      <c r="AV67" s="49"/>
      <c r="AW67" s="49"/>
      <c r="AX67" s="49"/>
      <c r="AY67" s="50"/>
      <c r="AZ67" s="49"/>
      <c r="BA67" s="49"/>
      <c r="BB67" s="49"/>
      <c r="BC67" s="49"/>
      <c r="BD67" s="49"/>
      <c r="BE67" s="49"/>
      <c r="BF67" s="49"/>
      <c r="BG67" s="49"/>
    </row>
    <row r="68" spans="1:59" x14ac:dyDescent="0.25">
      <c r="A68" s="94"/>
      <c r="B68" s="95"/>
      <c r="C68" s="95"/>
      <c r="D68" s="96"/>
      <c r="E68" s="46"/>
      <c r="F68" s="2"/>
      <c r="G68" s="2"/>
      <c r="H68" s="7"/>
      <c r="I68" s="2"/>
      <c r="J68" s="2"/>
      <c r="K68" s="2"/>
      <c r="L68" s="2"/>
      <c r="M68" s="2"/>
      <c r="N68" s="2"/>
      <c r="O68" s="2"/>
      <c r="P68" s="2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  <c r="BF68" s="49"/>
      <c r="BG68" s="49"/>
    </row>
    <row r="69" spans="1:59" x14ac:dyDescent="0.25">
      <c r="A69" s="94"/>
      <c r="B69" s="95"/>
      <c r="C69" s="95"/>
      <c r="D69" s="96"/>
      <c r="E69" s="46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  <c r="BF69" s="49"/>
      <c r="BG69" s="49"/>
    </row>
    <row r="70" spans="1:59" x14ac:dyDescent="0.25">
      <c r="A70" s="94"/>
      <c r="B70" s="95"/>
      <c r="C70" s="95"/>
      <c r="D70" s="96"/>
      <c r="E70" s="46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</row>
    <row r="71" spans="1:59" x14ac:dyDescent="0.25">
      <c r="A71" s="94"/>
      <c r="B71" s="95"/>
      <c r="C71" s="95"/>
      <c r="D71" s="96"/>
      <c r="E71" s="46"/>
      <c r="F71" s="2"/>
      <c r="G71" s="2"/>
      <c r="H71" s="2"/>
      <c r="I71" s="2"/>
      <c r="J71" s="2"/>
      <c r="K71" s="2"/>
      <c r="L71" s="2"/>
      <c r="M71" s="2"/>
      <c r="N71" s="2"/>
      <c r="O71" s="7"/>
      <c r="P71" s="2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</row>
    <row r="72" spans="1:59" x14ac:dyDescent="0.25">
      <c r="A72" s="94"/>
      <c r="B72" s="95"/>
      <c r="C72" s="95"/>
      <c r="D72" s="96"/>
      <c r="E72" s="46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  <c r="BF72" s="49"/>
      <c r="BG72" s="49"/>
    </row>
    <row r="73" spans="1:59" ht="15.75" thickBot="1" x14ac:dyDescent="0.3">
      <c r="A73" s="97"/>
      <c r="B73" s="98"/>
      <c r="C73" s="98"/>
      <c r="D73" s="99"/>
      <c r="E73" s="46"/>
      <c r="F73" s="2"/>
      <c r="G73" s="2"/>
      <c r="H73" s="7"/>
      <c r="I73" s="2"/>
      <c r="J73" s="2"/>
      <c r="K73" s="2"/>
      <c r="L73" s="2"/>
      <c r="M73" s="2"/>
      <c r="N73" s="2"/>
      <c r="O73" s="2"/>
      <c r="P73" s="2"/>
      <c r="Q73" s="49"/>
      <c r="R73" s="49"/>
      <c r="S73" s="49"/>
      <c r="T73" s="49"/>
      <c r="U73" s="49"/>
      <c r="V73" s="49"/>
      <c r="W73" s="49"/>
      <c r="X73" s="50"/>
      <c r="Y73" s="49"/>
      <c r="Z73" s="49"/>
      <c r="AA73" s="49"/>
      <c r="AB73" s="50"/>
      <c r="AC73" s="49"/>
      <c r="AD73" s="49"/>
      <c r="AE73" s="49"/>
      <c r="AF73" s="49"/>
      <c r="AG73" s="49"/>
      <c r="AH73" s="49"/>
      <c r="AI73" s="50"/>
      <c r="AJ73" s="49"/>
      <c r="AK73" s="49"/>
      <c r="AL73" s="49"/>
      <c r="AM73" s="49"/>
      <c r="AN73" s="49"/>
      <c r="AO73" s="49"/>
      <c r="AP73" s="49"/>
      <c r="AQ73" s="49"/>
      <c r="AR73" s="50"/>
      <c r="AS73" s="49"/>
      <c r="AT73" s="49"/>
      <c r="AU73" s="49"/>
      <c r="AV73" s="49"/>
      <c r="AW73" s="49"/>
      <c r="AX73" s="49"/>
      <c r="AY73" s="50"/>
      <c r="AZ73" s="49"/>
      <c r="BA73" s="49"/>
      <c r="BB73" s="49"/>
      <c r="BC73" s="49"/>
      <c r="BD73" s="49"/>
      <c r="BE73" s="49"/>
      <c r="BF73" s="49"/>
      <c r="BG73" s="49"/>
    </row>
    <row r="74" spans="1:59" ht="15.75" thickTop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  <c r="BF74" s="49"/>
      <c r="BG74" s="49"/>
    </row>
    <row r="75" spans="1:59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  <c r="BF75" s="49"/>
      <c r="BG75" s="49"/>
    </row>
    <row r="76" spans="1:59" x14ac:dyDescent="0.25">
      <c r="A76" s="49"/>
      <c r="B76" s="49"/>
      <c r="C76" s="50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50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M76" s="49"/>
      <c r="AN76" s="49"/>
      <c r="AO76" s="49"/>
      <c r="AP76" s="49"/>
      <c r="AQ76" s="49"/>
      <c r="AR76" s="49"/>
      <c r="AS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  <c r="BF76" s="49"/>
      <c r="BG76" s="49"/>
    </row>
    <row r="77" spans="1:59" x14ac:dyDescent="0.25">
      <c r="A77" s="49"/>
      <c r="B77" s="49"/>
      <c r="C77" s="49"/>
      <c r="D77" s="49"/>
      <c r="E77" s="49"/>
      <c r="F77" s="49"/>
      <c r="G77" s="49"/>
      <c r="H77" s="50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/>
      <c r="AR77" s="49"/>
      <c r="AS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  <c r="BF77" s="49"/>
      <c r="BG77" s="49"/>
    </row>
    <row r="78" spans="1:59" x14ac:dyDescent="0.25">
      <c r="A78" s="4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50"/>
      <c r="Y78" s="49"/>
      <c r="Z78" s="49"/>
      <c r="AA78" s="49"/>
      <c r="AB78" s="50"/>
      <c r="AC78" s="49"/>
      <c r="AD78" s="49"/>
      <c r="AE78" s="49"/>
      <c r="AF78" s="49"/>
      <c r="AG78" s="49"/>
      <c r="AH78" s="49"/>
      <c r="AI78" s="50"/>
      <c r="AJ78" s="49"/>
      <c r="AK78" s="49"/>
      <c r="AL78" s="49"/>
      <c r="AM78" s="49"/>
      <c r="AN78" s="49"/>
      <c r="AO78" s="49"/>
      <c r="AP78" s="49"/>
      <c r="AQ78" s="49"/>
      <c r="AR78" s="50"/>
      <c r="AS78" s="49"/>
      <c r="AT78" s="49"/>
      <c r="AU78" s="49"/>
      <c r="AV78" s="49"/>
      <c r="AW78" s="49"/>
      <c r="AX78" s="49"/>
      <c r="AY78" s="50"/>
      <c r="AZ78" s="49"/>
      <c r="BA78" s="49"/>
      <c r="BB78" s="49"/>
      <c r="BC78" s="49"/>
      <c r="BD78" s="49"/>
      <c r="BE78" s="49"/>
      <c r="BF78" s="49"/>
      <c r="BG78" s="49"/>
    </row>
    <row r="79" spans="1:59" x14ac:dyDescent="0.25">
      <c r="A79" s="4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M79" s="49"/>
      <c r="AN79" s="49"/>
      <c r="AO79" s="49"/>
      <c r="AP79" s="49"/>
      <c r="AQ79" s="49"/>
      <c r="AR79" s="49"/>
      <c r="AS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  <c r="BF79" s="49"/>
      <c r="BG79" s="49"/>
    </row>
    <row r="80" spans="1:59" x14ac:dyDescent="0.25">
      <c r="A80" s="4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50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9"/>
      <c r="AO80" s="49"/>
      <c r="AP80" s="49"/>
      <c r="AQ80" s="49"/>
      <c r="AR80" s="49"/>
      <c r="AS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  <c r="BF80" s="49"/>
      <c r="BG80" s="49"/>
    </row>
    <row r="81" spans="1:59" x14ac:dyDescent="0.25">
      <c r="A81" s="49"/>
      <c r="B81" s="49"/>
      <c r="C81" s="50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49"/>
      <c r="AS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  <c r="BF81" s="49"/>
      <c r="BG81" s="49"/>
    </row>
    <row r="82" spans="1:59" x14ac:dyDescent="0.25">
      <c r="A82" s="49"/>
      <c r="B82" s="49"/>
      <c r="C82" s="49"/>
      <c r="D82" s="49"/>
      <c r="E82" s="49"/>
      <c r="F82" s="49"/>
      <c r="G82" s="49"/>
      <c r="H82" s="50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50"/>
      <c r="Y82" s="49"/>
      <c r="Z82" s="49"/>
      <c r="AA82" s="49"/>
      <c r="AB82" s="50"/>
      <c r="AC82" s="49"/>
      <c r="AD82" s="49"/>
      <c r="AE82" s="49"/>
      <c r="AF82" s="49"/>
      <c r="AG82" s="49"/>
      <c r="AH82" s="49"/>
      <c r="AI82" s="50"/>
      <c r="AJ82" s="49"/>
      <c r="AK82" s="49"/>
      <c r="AL82" s="49"/>
      <c r="AM82" s="49"/>
      <c r="AN82" s="49"/>
      <c r="AO82" s="49"/>
      <c r="AP82" s="49"/>
      <c r="AQ82" s="49"/>
      <c r="AR82" s="50"/>
      <c r="AS82" s="49"/>
      <c r="AT82" s="49"/>
      <c r="AU82" s="49"/>
      <c r="AV82" s="49"/>
      <c r="AW82" s="49"/>
      <c r="AX82" s="49"/>
      <c r="AY82" s="50"/>
      <c r="AZ82" s="49"/>
      <c r="BA82" s="49"/>
      <c r="BB82" s="49"/>
      <c r="BC82" s="49"/>
      <c r="BD82" s="49"/>
      <c r="BE82" s="49"/>
      <c r="BF82" s="49"/>
      <c r="BG82" s="49"/>
    </row>
    <row r="83" spans="1:59" x14ac:dyDescent="0.25">
      <c r="A83" s="4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</row>
    <row r="84" spans="1:59" x14ac:dyDescent="0.25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  <c r="AL84" s="49"/>
      <c r="AM84" s="49"/>
      <c r="AN84" s="49"/>
      <c r="AO84" s="49"/>
      <c r="AP84" s="49"/>
      <c r="AQ84" s="49"/>
      <c r="AR84" s="49"/>
      <c r="AS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  <c r="BF84" s="49"/>
      <c r="BG84" s="49"/>
    </row>
    <row r="85" spans="1:59" x14ac:dyDescent="0.25">
      <c r="A85" s="49"/>
      <c r="B85" s="49"/>
      <c r="C85" s="50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50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  <c r="AL85" s="49"/>
      <c r="AM85" s="49"/>
      <c r="AN85" s="49"/>
      <c r="AO85" s="49"/>
      <c r="AP85" s="49"/>
      <c r="AQ85" s="49"/>
      <c r="AR85" s="49"/>
      <c r="AS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  <c r="BF85" s="49"/>
      <c r="BG85" s="49"/>
    </row>
    <row r="86" spans="1:59" x14ac:dyDescent="0.25">
      <c r="A86" s="4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</row>
    <row r="87" spans="1:59" x14ac:dyDescent="0.25">
      <c r="A87" s="4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50"/>
      <c r="Y87" s="49"/>
      <c r="Z87" s="49"/>
      <c r="AA87" s="49"/>
      <c r="AB87" s="50"/>
      <c r="AC87" s="49"/>
      <c r="AD87" s="49"/>
      <c r="AE87" s="49"/>
      <c r="AF87" s="49"/>
      <c r="AG87" s="49"/>
      <c r="AH87" s="49"/>
      <c r="AI87" s="50"/>
      <c r="AJ87" s="49"/>
      <c r="AK87" s="49"/>
      <c r="AL87" s="49"/>
      <c r="AM87" s="49"/>
      <c r="AN87" s="49"/>
      <c r="AO87" s="49"/>
      <c r="AP87" s="49"/>
      <c r="AQ87" s="49"/>
      <c r="AR87" s="50"/>
      <c r="AS87" s="49"/>
      <c r="AT87" s="49"/>
      <c r="AU87" s="49"/>
      <c r="AV87" s="49"/>
      <c r="AW87" s="49"/>
      <c r="AX87" s="49"/>
      <c r="AY87" s="50"/>
      <c r="AZ87" s="49"/>
      <c r="BA87" s="49"/>
      <c r="BB87" s="49"/>
      <c r="BC87" s="49"/>
      <c r="BD87" s="49"/>
      <c r="BE87" s="49"/>
      <c r="BF87" s="49"/>
      <c r="BG87" s="49"/>
    </row>
    <row r="88" spans="1:59" x14ac:dyDescent="0.25">
      <c r="A88" s="49"/>
      <c r="B88" s="49"/>
      <c r="C88" s="49"/>
      <c r="D88" s="49"/>
      <c r="E88" s="49"/>
      <c r="F88" s="49"/>
      <c r="G88" s="49"/>
      <c r="H88" s="50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9"/>
      <c r="AL88" s="49"/>
      <c r="AM88" s="49"/>
      <c r="AN88" s="49"/>
      <c r="AO88" s="49"/>
      <c r="AP88" s="49"/>
      <c r="AQ88" s="49"/>
      <c r="AR88" s="49"/>
      <c r="AS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  <c r="BF88" s="49"/>
      <c r="BG88" s="49"/>
    </row>
    <row r="89" spans="1:59" x14ac:dyDescent="0.25">
      <c r="A89" s="4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9"/>
      <c r="AL89" s="49"/>
      <c r="AM89" s="49"/>
      <c r="AN89" s="49"/>
      <c r="AO89" s="49"/>
      <c r="AP89" s="49"/>
      <c r="AQ89" s="49"/>
      <c r="AR89" s="49"/>
      <c r="AS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  <c r="BF89" s="49"/>
      <c r="BG89" s="49"/>
    </row>
    <row r="90" spans="1:59" x14ac:dyDescent="0.25">
      <c r="A90" s="49"/>
      <c r="B90" s="49"/>
      <c r="C90" s="50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9"/>
      <c r="AL90" s="49"/>
      <c r="AM90" s="49"/>
      <c r="AN90" s="49"/>
      <c r="AO90" s="49"/>
      <c r="AP90" s="49"/>
      <c r="AQ90" s="49"/>
      <c r="AR90" s="49"/>
      <c r="AS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  <c r="BF90" s="49"/>
      <c r="BG90" s="49"/>
    </row>
    <row r="91" spans="1:59" x14ac:dyDescent="0.25">
      <c r="A91" s="4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9"/>
      <c r="AL91" s="49"/>
      <c r="AM91" s="49"/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  <c r="BF91" s="49"/>
      <c r="BG91" s="49"/>
    </row>
    <row r="92" spans="1:59" x14ac:dyDescent="0.25">
      <c r="A92" s="4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50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9"/>
      <c r="AL92" s="49"/>
      <c r="AM92" s="49"/>
      <c r="AN92" s="49"/>
      <c r="AO92" s="49"/>
      <c r="AP92" s="49"/>
      <c r="AQ92" s="49"/>
      <c r="AR92" s="49"/>
      <c r="AS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  <c r="BF92" s="49"/>
      <c r="BG92" s="49"/>
    </row>
    <row r="93" spans="1:59" x14ac:dyDescent="0.25">
      <c r="A93" s="49"/>
      <c r="B93" s="49"/>
      <c r="C93" s="49"/>
      <c r="D93" s="49"/>
      <c r="E93" s="49"/>
      <c r="F93" s="49"/>
      <c r="G93" s="49"/>
      <c r="H93" s="50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50"/>
      <c r="Y93" s="49"/>
      <c r="Z93" s="49"/>
      <c r="AA93" s="49"/>
      <c r="AB93" s="50"/>
      <c r="AC93" s="49"/>
      <c r="AD93" s="49"/>
      <c r="AE93" s="49"/>
      <c r="AF93" s="49"/>
      <c r="AG93" s="49"/>
      <c r="AH93" s="49"/>
      <c r="AI93" s="50"/>
      <c r="AJ93" s="49"/>
      <c r="AK93" s="49"/>
      <c r="AL93" s="49"/>
      <c r="AM93" s="49"/>
      <c r="AN93" s="49"/>
      <c r="AO93" s="49"/>
      <c r="AP93" s="49"/>
      <c r="AQ93" s="49"/>
      <c r="AR93" s="50"/>
      <c r="AS93" s="49"/>
      <c r="AT93" s="49"/>
      <c r="AU93" s="49"/>
      <c r="AV93" s="49"/>
      <c r="AW93" s="49"/>
      <c r="AX93" s="49"/>
      <c r="AY93" s="50"/>
      <c r="AZ93" s="49"/>
      <c r="BA93" s="49"/>
      <c r="BB93" s="49"/>
      <c r="BC93" s="49"/>
      <c r="BD93" s="49"/>
      <c r="BE93" s="49"/>
      <c r="BF93" s="49"/>
      <c r="BG93" s="49"/>
    </row>
    <row r="94" spans="1:59" x14ac:dyDescent="0.25">
      <c r="A94" s="4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</row>
    <row r="95" spans="1:59" x14ac:dyDescent="0.25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9"/>
      <c r="AL95" s="49"/>
      <c r="AM95" s="49"/>
      <c r="AN95" s="49"/>
      <c r="AO95" s="49"/>
      <c r="AP95" s="49"/>
      <c r="AQ95" s="49"/>
      <c r="AR95" s="49"/>
      <c r="AS95" s="49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  <c r="BF95" s="49"/>
      <c r="BG95" s="49"/>
    </row>
    <row r="96" spans="1:59" x14ac:dyDescent="0.25">
      <c r="A96" s="49"/>
      <c r="B96" s="49"/>
      <c r="C96" s="50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9"/>
      <c r="AL96" s="49"/>
      <c r="AM96" s="49"/>
      <c r="AN96" s="49"/>
      <c r="AO96" s="49"/>
      <c r="AP96" s="49"/>
      <c r="AQ96" s="49"/>
      <c r="AR96" s="49"/>
      <c r="AS96" s="49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  <c r="BF96" s="49"/>
      <c r="BG96" s="49"/>
    </row>
    <row r="97" spans="1:59" x14ac:dyDescent="0.25">
      <c r="A97" s="49"/>
      <c r="B97" s="49"/>
      <c r="C97" s="49"/>
      <c r="D97" s="49"/>
      <c r="E97" s="49"/>
      <c r="F97" s="49"/>
      <c r="G97" s="49"/>
      <c r="H97" s="50"/>
      <c r="I97" s="49"/>
      <c r="J97" s="49"/>
      <c r="K97" s="49"/>
      <c r="L97" s="49"/>
      <c r="M97" s="49"/>
      <c r="N97" s="49"/>
      <c r="O97" s="50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  <c r="BF97" s="49"/>
      <c r="BG97" s="49"/>
    </row>
    <row r="98" spans="1:59" x14ac:dyDescent="0.25">
      <c r="A98" s="4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50"/>
      <c r="Y98" s="49"/>
      <c r="Z98" s="49"/>
      <c r="AA98" s="49"/>
      <c r="AB98" s="50"/>
      <c r="AC98" s="49"/>
      <c r="AD98" s="49"/>
      <c r="AE98" s="49"/>
      <c r="AF98" s="49"/>
      <c r="AG98" s="49"/>
      <c r="AH98" s="49"/>
      <c r="AI98" s="50"/>
      <c r="AJ98" s="49"/>
      <c r="AK98" s="49"/>
      <c r="AL98" s="49"/>
      <c r="AM98" s="49"/>
      <c r="AN98" s="49"/>
      <c r="AO98" s="49"/>
      <c r="AP98" s="49"/>
      <c r="AQ98" s="49"/>
      <c r="AR98" s="50"/>
      <c r="AS98" s="49"/>
      <c r="AT98" s="49"/>
      <c r="AU98" s="49"/>
      <c r="AV98" s="49"/>
      <c r="AW98" s="49"/>
      <c r="AX98" s="49"/>
      <c r="AY98" s="50"/>
      <c r="AZ98" s="49"/>
      <c r="BA98" s="49"/>
      <c r="BB98" s="49"/>
      <c r="BC98" s="49"/>
      <c r="BD98" s="49"/>
      <c r="BE98" s="49"/>
      <c r="BF98" s="49"/>
      <c r="BG98" s="49"/>
    </row>
    <row r="99" spans="1:59" x14ac:dyDescent="0.25">
      <c r="A99" s="4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9"/>
      <c r="AL99" s="49"/>
      <c r="AM99" s="49"/>
      <c r="AN99" s="49"/>
      <c r="AO99" s="49"/>
      <c r="AP99" s="49"/>
      <c r="AQ99" s="49"/>
      <c r="AR99" s="49"/>
      <c r="AS99" s="49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  <c r="BF99" s="49"/>
      <c r="BG99" s="49"/>
    </row>
    <row r="100" spans="1:59" x14ac:dyDescent="0.25">
      <c r="A100" s="4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</row>
    <row r="101" spans="1:59" x14ac:dyDescent="0.25">
      <c r="A101" s="49"/>
      <c r="B101" s="49"/>
      <c r="C101" s="50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50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</row>
    <row r="102" spans="1:59" x14ac:dyDescent="0.25">
      <c r="A102" s="49"/>
      <c r="B102" s="49"/>
      <c r="C102" s="49"/>
      <c r="D102" s="49"/>
      <c r="E102" s="49"/>
      <c r="F102" s="49"/>
      <c r="G102" s="49"/>
      <c r="H102" s="50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50"/>
      <c r="Y102" s="49"/>
      <c r="Z102" s="49"/>
      <c r="AA102" s="49"/>
      <c r="AB102" s="50"/>
      <c r="AC102" s="49"/>
      <c r="AD102" s="49"/>
      <c r="AE102" s="49"/>
      <c r="AF102" s="49"/>
      <c r="AG102" s="49"/>
      <c r="AH102" s="49"/>
      <c r="AI102" s="50"/>
      <c r="AJ102" s="49"/>
      <c r="AK102" s="49"/>
      <c r="AL102" s="49"/>
      <c r="AM102" s="49"/>
      <c r="AN102" s="49"/>
      <c r="AO102" s="49"/>
      <c r="AP102" s="49"/>
      <c r="AQ102" s="49"/>
      <c r="AR102" s="50"/>
      <c r="AS102" s="49"/>
      <c r="AT102" s="49"/>
      <c r="AU102" s="49"/>
      <c r="AV102" s="49"/>
      <c r="AW102" s="49"/>
      <c r="AX102" s="49"/>
      <c r="AY102" s="50"/>
      <c r="AZ102" s="49"/>
      <c r="BA102" s="49"/>
      <c r="BB102" s="49"/>
      <c r="BC102" s="49"/>
      <c r="BD102" s="49"/>
      <c r="BE102" s="49"/>
      <c r="BF102" s="49"/>
      <c r="BG102" s="49"/>
    </row>
    <row r="103" spans="1:59" x14ac:dyDescent="0.25">
      <c r="A103" s="4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9"/>
      <c r="AL103" s="49"/>
      <c r="AM103" s="49"/>
      <c r="AN103" s="49"/>
      <c r="AO103" s="49"/>
      <c r="AP103" s="49"/>
      <c r="AQ103" s="49"/>
      <c r="AR103" s="49"/>
      <c r="AS103" s="49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  <c r="BF103" s="49"/>
      <c r="BG103" s="49"/>
    </row>
    <row r="104" spans="1:59" x14ac:dyDescent="0.25">
      <c r="A104" s="4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9"/>
      <c r="AL104" s="49"/>
      <c r="AM104" s="49"/>
      <c r="AN104" s="49"/>
      <c r="AO104" s="49"/>
      <c r="AP104" s="49"/>
      <c r="AQ104" s="49"/>
      <c r="AR104" s="49"/>
      <c r="AS104" s="49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  <c r="BF104" s="49"/>
      <c r="BG104" s="49"/>
    </row>
    <row r="105" spans="1:59" x14ac:dyDescent="0.25">
      <c r="A105" s="49"/>
      <c r="B105" s="49"/>
      <c r="C105" s="50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  <c r="AL105" s="49"/>
      <c r="AM105" s="49"/>
      <c r="AN105" s="49"/>
      <c r="AO105" s="49"/>
      <c r="AP105" s="49"/>
      <c r="AQ105" s="49"/>
      <c r="AR105" s="49"/>
      <c r="AS105" s="49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  <c r="BF105" s="49"/>
      <c r="BG105" s="49"/>
    </row>
    <row r="106" spans="1:59" x14ac:dyDescent="0.25">
      <c r="A106" s="4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50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  <c r="BF106" s="49"/>
      <c r="BG106" s="49"/>
    </row>
    <row r="107" spans="1:59" x14ac:dyDescent="0.25">
      <c r="A107" s="4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50"/>
      <c r="Y107" s="49"/>
      <c r="Z107" s="49"/>
      <c r="AA107" s="49"/>
      <c r="AB107" s="50"/>
      <c r="AC107" s="49"/>
      <c r="AD107" s="49"/>
      <c r="AE107" s="49"/>
      <c r="AF107" s="49"/>
      <c r="AG107" s="49"/>
      <c r="AH107" s="49"/>
      <c r="AI107" s="50"/>
      <c r="AJ107" s="49"/>
      <c r="AK107" s="49"/>
      <c r="AL107" s="49"/>
      <c r="AM107" s="49"/>
      <c r="AN107" s="49"/>
      <c r="AO107" s="49"/>
      <c r="AP107" s="49"/>
      <c r="AQ107" s="49"/>
      <c r="AR107" s="50"/>
      <c r="AS107" s="49"/>
      <c r="AT107" s="49"/>
      <c r="AU107" s="49"/>
      <c r="AV107" s="49"/>
      <c r="AW107" s="49"/>
      <c r="AX107" s="49"/>
      <c r="AY107" s="50"/>
      <c r="AZ107" s="49"/>
      <c r="BA107" s="49"/>
      <c r="BB107" s="49"/>
      <c r="BC107" s="49"/>
      <c r="BD107" s="49"/>
      <c r="BE107" s="49"/>
      <c r="BF107" s="49"/>
      <c r="BG107" s="49"/>
    </row>
    <row r="108" spans="1:59" x14ac:dyDescent="0.25">
      <c r="A108" s="49"/>
      <c r="B108" s="49"/>
      <c r="C108" s="49"/>
      <c r="D108" s="49"/>
      <c r="E108" s="49"/>
      <c r="F108" s="49"/>
      <c r="G108" s="49"/>
      <c r="H108" s="50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49"/>
      <c r="AM108" s="49"/>
      <c r="AN108" s="49"/>
      <c r="AO108" s="49"/>
      <c r="AP108" s="49"/>
      <c r="AQ108" s="49"/>
      <c r="AR108" s="49"/>
      <c r="AS108" s="49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  <c r="BF108" s="49"/>
      <c r="BG108" s="49"/>
    </row>
    <row r="109" spans="1:59" x14ac:dyDescent="0.25">
      <c r="A109" s="4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9"/>
      <c r="AL109" s="49"/>
      <c r="AM109" s="49"/>
      <c r="AN109" s="49"/>
      <c r="AO109" s="49"/>
      <c r="AP109" s="49"/>
      <c r="AQ109" s="49"/>
      <c r="AR109" s="49"/>
      <c r="AS109" s="49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  <c r="BF109" s="49"/>
      <c r="BG109" s="49"/>
    </row>
    <row r="110" spans="1:59" x14ac:dyDescent="0.25">
      <c r="A110" s="49"/>
      <c r="B110" s="49"/>
      <c r="C110" s="50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49"/>
      <c r="AP110" s="49"/>
      <c r="AQ110" s="49"/>
      <c r="AR110" s="49"/>
      <c r="AS110" s="49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  <c r="BF110" s="49"/>
      <c r="BG110" s="49"/>
    </row>
    <row r="111" spans="1:59" x14ac:dyDescent="0.25">
      <c r="A111" s="4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</row>
    <row r="112" spans="1:59" x14ac:dyDescent="0.25">
      <c r="A112" s="4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50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  <c r="BF112" s="49"/>
      <c r="BG112" s="49"/>
    </row>
    <row r="113" spans="1:59" x14ac:dyDescent="0.25">
      <c r="A113" s="49"/>
      <c r="B113" s="49"/>
      <c r="C113" s="49"/>
      <c r="D113" s="49"/>
      <c r="E113" s="49"/>
      <c r="F113" s="49"/>
      <c r="G113" s="49"/>
      <c r="H113" s="50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50"/>
      <c r="Y113" s="49"/>
      <c r="Z113" s="49"/>
      <c r="AA113" s="49"/>
      <c r="AB113" s="50"/>
      <c r="AC113" s="49"/>
      <c r="AD113" s="49"/>
      <c r="AE113" s="49"/>
      <c r="AF113" s="49"/>
      <c r="AG113" s="49"/>
      <c r="AH113" s="49"/>
      <c r="AI113" s="50"/>
      <c r="AJ113" s="49"/>
      <c r="AK113" s="49"/>
      <c r="AL113" s="49"/>
      <c r="AM113" s="49"/>
      <c r="AN113" s="49"/>
      <c r="AO113" s="49"/>
      <c r="AP113" s="49"/>
      <c r="AQ113" s="49"/>
      <c r="AR113" s="50"/>
      <c r="AS113" s="49"/>
      <c r="AT113" s="49"/>
      <c r="AU113" s="49"/>
      <c r="AV113" s="49"/>
      <c r="AW113" s="49"/>
      <c r="AX113" s="49"/>
      <c r="AY113" s="50"/>
      <c r="AZ113" s="49"/>
      <c r="BA113" s="49"/>
      <c r="BB113" s="49"/>
      <c r="BC113" s="49"/>
      <c r="BD113" s="49"/>
      <c r="BE113" s="49"/>
      <c r="BF113" s="49"/>
      <c r="BG113" s="49"/>
    </row>
    <row r="114" spans="1:59" x14ac:dyDescent="0.25">
      <c r="A114" s="4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  <c r="BF114" s="49"/>
      <c r="BG114" s="49"/>
    </row>
    <row r="115" spans="1:59" x14ac:dyDescent="0.25">
      <c r="A115" s="4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49"/>
      <c r="AQ115" s="49"/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  <c r="BF115" s="49"/>
      <c r="BG115" s="49"/>
    </row>
    <row r="116" spans="1:59" x14ac:dyDescent="0.25">
      <c r="A116" s="49"/>
      <c r="B116" s="49"/>
      <c r="C116" s="50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49"/>
      <c r="AQ116" s="49"/>
      <c r="AR116" s="49"/>
      <c r="AS116" s="49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  <c r="BF116" s="49"/>
      <c r="BG116" s="49"/>
    </row>
    <row r="117" spans="1:59" x14ac:dyDescent="0.25">
      <c r="A117" s="49"/>
      <c r="B117" s="49"/>
      <c r="C117" s="49"/>
      <c r="D117" s="49"/>
      <c r="E117" s="49"/>
      <c r="F117" s="49"/>
      <c r="G117" s="49"/>
      <c r="H117" s="50"/>
      <c r="I117" s="49"/>
      <c r="J117" s="49"/>
      <c r="K117" s="49"/>
      <c r="L117" s="49"/>
      <c r="M117" s="49"/>
      <c r="N117" s="49"/>
      <c r="O117" s="50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49"/>
      <c r="AM117" s="49"/>
      <c r="AN117" s="49"/>
      <c r="AO117" s="49"/>
      <c r="AP117" s="49"/>
      <c r="AQ117" s="49"/>
      <c r="AR117" s="49"/>
      <c r="AS117" s="49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  <c r="BF117" s="49"/>
      <c r="BG117" s="49"/>
    </row>
    <row r="118" spans="1:59" x14ac:dyDescent="0.25">
      <c r="A118" s="4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50"/>
      <c r="Y118" s="49"/>
      <c r="Z118" s="49"/>
      <c r="AA118" s="49"/>
      <c r="AB118" s="50"/>
      <c r="AC118" s="49"/>
      <c r="AD118" s="49"/>
      <c r="AE118" s="49"/>
      <c r="AF118" s="49"/>
      <c r="AG118" s="49"/>
      <c r="AH118" s="49"/>
      <c r="AI118" s="50"/>
      <c r="AJ118" s="49"/>
      <c r="AK118" s="49"/>
      <c r="AL118" s="49"/>
      <c r="AM118" s="49"/>
      <c r="AN118" s="49"/>
      <c r="AO118" s="49"/>
      <c r="AP118" s="49"/>
      <c r="AQ118" s="49"/>
      <c r="AR118" s="50"/>
      <c r="AS118" s="49"/>
      <c r="AT118" s="49"/>
      <c r="AU118" s="49"/>
      <c r="AV118" s="49"/>
      <c r="AW118" s="49"/>
      <c r="AX118" s="49"/>
      <c r="AY118" s="50"/>
      <c r="AZ118" s="49"/>
      <c r="BA118" s="49"/>
      <c r="BB118" s="49"/>
      <c r="BC118" s="49"/>
      <c r="BD118" s="49"/>
      <c r="BE118" s="49"/>
      <c r="BF118" s="49"/>
      <c r="BG118" s="49"/>
    </row>
    <row r="119" spans="1:59" x14ac:dyDescent="0.25">
      <c r="A119" s="4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9"/>
      <c r="AL119" s="49"/>
      <c r="AM119" s="49"/>
      <c r="AN119" s="49"/>
      <c r="AO119" s="49"/>
      <c r="AP119" s="49"/>
      <c r="AQ119" s="49"/>
      <c r="AR119" s="49"/>
      <c r="AS119" s="49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  <c r="BF119" s="49"/>
      <c r="BG119" s="49"/>
    </row>
    <row r="120" spans="1:59" x14ac:dyDescent="0.25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9"/>
      <c r="AL120" s="49"/>
      <c r="AM120" s="49"/>
      <c r="AN120" s="49"/>
      <c r="AO120" s="49"/>
      <c r="AP120" s="49"/>
      <c r="AQ120" s="49"/>
      <c r="AR120" s="49"/>
      <c r="AS120" s="49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  <c r="BF120" s="49"/>
      <c r="BG120" s="49"/>
    </row>
    <row r="121" spans="1:59" x14ac:dyDescent="0.25">
      <c r="A121" s="49"/>
      <c r="B121" s="49"/>
      <c r="C121" s="50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50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9"/>
      <c r="AL121" s="49"/>
      <c r="AM121" s="49"/>
      <c r="AN121" s="49"/>
      <c r="AO121" s="49"/>
      <c r="AP121" s="49"/>
      <c r="AQ121" s="49"/>
      <c r="AR121" s="49"/>
      <c r="AS121" s="49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  <c r="BF121" s="49"/>
      <c r="BG121" s="49"/>
    </row>
    <row r="122" spans="1:59" x14ac:dyDescent="0.25">
      <c r="A122" s="49"/>
      <c r="B122" s="49"/>
      <c r="C122" s="49"/>
      <c r="D122" s="49"/>
      <c r="E122" s="49"/>
      <c r="F122" s="49"/>
      <c r="G122" s="49"/>
      <c r="H122" s="50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50"/>
      <c r="Y122" s="49"/>
      <c r="Z122" s="49"/>
      <c r="AA122" s="49"/>
      <c r="AB122" s="50"/>
      <c r="AC122" s="49"/>
      <c r="AD122" s="49"/>
      <c r="AE122" s="49"/>
      <c r="AF122" s="49"/>
      <c r="AG122" s="49"/>
      <c r="AH122" s="49"/>
      <c r="AI122" s="50"/>
      <c r="AJ122" s="49"/>
      <c r="AK122" s="49"/>
      <c r="AL122" s="49"/>
      <c r="AM122" s="49"/>
      <c r="AN122" s="49"/>
      <c r="AO122" s="49"/>
      <c r="AP122" s="49"/>
      <c r="AQ122" s="49"/>
      <c r="AR122" s="50"/>
      <c r="AS122" s="49"/>
      <c r="AT122" s="49"/>
      <c r="AU122" s="49"/>
      <c r="AV122" s="49"/>
      <c r="AW122" s="49"/>
      <c r="AX122" s="49"/>
      <c r="AY122" s="50"/>
      <c r="AZ122" s="49"/>
      <c r="BA122" s="49"/>
      <c r="BB122" s="49"/>
      <c r="BC122" s="49"/>
      <c r="BD122" s="49"/>
      <c r="BE122" s="49"/>
      <c r="BF122" s="49"/>
      <c r="BG122" s="49"/>
    </row>
    <row r="123" spans="1:59" x14ac:dyDescent="0.25">
      <c r="A123" s="4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9"/>
      <c r="AL123" s="49"/>
      <c r="AM123" s="49"/>
      <c r="AN123" s="49"/>
      <c r="AO123" s="49"/>
      <c r="AP123" s="49"/>
      <c r="AQ123" s="49"/>
      <c r="AR123" s="49"/>
      <c r="AS123" s="49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  <c r="BF123" s="49"/>
      <c r="BG123" s="49"/>
    </row>
    <row r="124" spans="1:59" x14ac:dyDescent="0.25">
      <c r="A124" s="4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49"/>
      <c r="AQ124" s="49"/>
      <c r="AR124" s="49"/>
      <c r="AS124" s="49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  <c r="BF124" s="49"/>
      <c r="BG124" s="49"/>
    </row>
    <row r="125" spans="1:59" x14ac:dyDescent="0.25">
      <c r="A125" s="49"/>
      <c r="B125" s="49"/>
      <c r="C125" s="50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49"/>
      <c r="AM125" s="49"/>
      <c r="AN125" s="49"/>
      <c r="AO125" s="49"/>
      <c r="AP125" s="49"/>
      <c r="AQ125" s="49"/>
      <c r="AR125" s="49"/>
      <c r="AS125" s="49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  <c r="BF125" s="49"/>
      <c r="BG125" s="49"/>
    </row>
    <row r="126" spans="1:59" x14ac:dyDescent="0.25">
      <c r="A126" s="4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50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9"/>
      <c r="AL126" s="49"/>
      <c r="AM126" s="49"/>
      <c r="AN126" s="49"/>
      <c r="AO126" s="49"/>
      <c r="AP126" s="49"/>
      <c r="AQ126" s="49"/>
      <c r="AR126" s="49"/>
      <c r="AS126" s="49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  <c r="BF126" s="49"/>
      <c r="BG126" s="49"/>
    </row>
    <row r="127" spans="1:59" x14ac:dyDescent="0.25">
      <c r="A127" s="49"/>
      <c r="B127" s="49"/>
      <c r="C127" s="49"/>
      <c r="D127" s="49"/>
      <c r="E127" s="49"/>
      <c r="F127" s="49"/>
      <c r="G127" s="49"/>
      <c r="H127" s="50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50"/>
      <c r="Y127" s="49"/>
      <c r="Z127" s="49"/>
      <c r="AA127" s="49"/>
      <c r="AB127" s="50"/>
      <c r="AC127" s="49"/>
      <c r="AD127" s="49"/>
      <c r="AE127" s="49"/>
      <c r="AF127" s="49"/>
      <c r="AG127" s="49"/>
      <c r="AH127" s="49"/>
      <c r="AI127" s="50"/>
      <c r="AJ127" s="49"/>
      <c r="AK127" s="49"/>
      <c r="AL127" s="49"/>
      <c r="AM127" s="49"/>
      <c r="AN127" s="49"/>
      <c r="AO127" s="49"/>
      <c r="AP127" s="49"/>
      <c r="AQ127" s="49"/>
      <c r="AR127" s="50"/>
      <c r="AS127" s="49"/>
      <c r="AT127" s="49"/>
      <c r="AU127" s="49"/>
      <c r="AV127" s="49"/>
      <c r="AW127" s="49"/>
      <c r="AX127" s="49"/>
      <c r="AY127" s="50"/>
      <c r="AZ127" s="49"/>
      <c r="BA127" s="49"/>
      <c r="BB127" s="49"/>
      <c r="BC127" s="49"/>
      <c r="BD127" s="49"/>
      <c r="BE127" s="49"/>
      <c r="BF127" s="49"/>
      <c r="BG127" s="49"/>
    </row>
    <row r="128" spans="1:59" x14ac:dyDescent="0.25">
      <c r="A128" s="4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  <c r="AL128" s="49"/>
      <c r="AM128" s="49"/>
      <c r="AN128" s="49"/>
      <c r="AO128" s="49"/>
      <c r="AP128" s="49"/>
      <c r="AQ128" s="49"/>
      <c r="AR128" s="49"/>
      <c r="AS128" s="49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  <c r="BF128" s="49"/>
      <c r="BG128" s="49"/>
    </row>
    <row r="129" spans="1:59" x14ac:dyDescent="0.25">
      <c r="A129" s="4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9"/>
      <c r="AL129" s="49"/>
      <c r="AM129" s="49"/>
      <c r="AN129" s="49"/>
      <c r="AO129" s="49"/>
      <c r="AP129" s="49"/>
      <c r="AQ129" s="49"/>
      <c r="AR129" s="49"/>
      <c r="AS129" s="49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  <c r="BF129" s="49"/>
      <c r="BG129" s="49"/>
    </row>
    <row r="130" spans="1:59" x14ac:dyDescent="0.25">
      <c r="A130" s="49"/>
      <c r="B130" s="49"/>
      <c r="C130" s="50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  <c r="AL130" s="49"/>
      <c r="AM130" s="49"/>
      <c r="AN130" s="49"/>
      <c r="AO130" s="49"/>
      <c r="AP130" s="49"/>
      <c r="AQ130" s="49"/>
      <c r="AR130" s="49"/>
      <c r="AS130" s="49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  <c r="BF130" s="49"/>
      <c r="BG130" s="49"/>
    </row>
    <row r="131" spans="1:59" x14ac:dyDescent="0.25">
      <c r="A131" s="4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9"/>
      <c r="AL131" s="49"/>
      <c r="AM131" s="49"/>
      <c r="AN131" s="49"/>
      <c r="AO131" s="49"/>
      <c r="AP131" s="49"/>
      <c r="AQ131" s="49"/>
      <c r="AR131" s="49"/>
      <c r="AS131" s="49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  <c r="BF131" s="49"/>
      <c r="BG131" s="49"/>
    </row>
    <row r="132" spans="1:59" x14ac:dyDescent="0.25">
      <c r="A132" s="49"/>
      <c r="B132" s="49"/>
      <c r="C132" s="49"/>
      <c r="D132" s="49"/>
      <c r="E132" s="49"/>
      <c r="F132" s="49"/>
      <c r="G132" s="49"/>
      <c r="H132" s="50"/>
      <c r="I132" s="49"/>
      <c r="J132" s="49"/>
      <c r="K132" s="49"/>
      <c r="L132" s="49"/>
      <c r="M132" s="49"/>
      <c r="N132" s="49"/>
      <c r="O132" s="50"/>
      <c r="P132" s="49"/>
      <c r="Q132" s="49"/>
      <c r="R132" s="49"/>
      <c r="S132" s="49"/>
      <c r="T132" s="49"/>
      <c r="U132" s="49"/>
      <c r="V132" s="49"/>
      <c r="W132" s="49"/>
      <c r="X132" s="50"/>
      <c r="Y132" s="49"/>
      <c r="Z132" s="49"/>
      <c r="AA132" s="49"/>
      <c r="AB132" s="50"/>
      <c r="AC132" s="49"/>
      <c r="AD132" s="49"/>
      <c r="AE132" s="49"/>
      <c r="AF132" s="49"/>
      <c r="AG132" s="49"/>
      <c r="AH132" s="49"/>
      <c r="AI132" s="50"/>
      <c r="AJ132" s="49"/>
      <c r="AK132" s="49"/>
      <c r="AL132" s="49"/>
      <c r="AM132" s="49"/>
      <c r="AN132" s="49"/>
      <c r="AO132" s="49"/>
      <c r="AP132" s="49"/>
      <c r="AQ132" s="49"/>
      <c r="AR132" s="50"/>
      <c r="AS132" s="49"/>
      <c r="AT132" s="49"/>
      <c r="AU132" s="49"/>
      <c r="AV132" s="49"/>
      <c r="AW132" s="49"/>
      <c r="AX132" s="49"/>
      <c r="AY132" s="50"/>
      <c r="AZ132" s="49"/>
      <c r="BA132" s="49"/>
      <c r="BB132" s="49"/>
      <c r="BC132" s="49"/>
      <c r="BD132" s="49"/>
      <c r="BE132" s="49"/>
      <c r="BF132" s="49"/>
      <c r="BG132" s="49"/>
    </row>
    <row r="133" spans="1:59" x14ac:dyDescent="0.25">
      <c r="A133" s="4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9"/>
      <c r="AL133" s="49"/>
      <c r="AM133" s="49"/>
      <c r="AN133" s="49"/>
      <c r="AO133" s="49"/>
      <c r="AP133" s="49"/>
      <c r="AQ133" s="49"/>
      <c r="AR133" s="49"/>
      <c r="AS133" s="49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  <c r="BF133" s="49"/>
      <c r="BG133" s="49"/>
    </row>
    <row r="134" spans="1:59" x14ac:dyDescent="0.25">
      <c r="A134" s="4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9"/>
      <c r="AL134" s="49"/>
      <c r="AM134" s="49"/>
      <c r="AN134" s="49"/>
      <c r="AO134" s="49"/>
      <c r="AP134" s="49"/>
      <c r="AQ134" s="49"/>
      <c r="AR134" s="49"/>
      <c r="AS134" s="49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  <c r="BF134" s="49"/>
      <c r="BG134" s="49"/>
    </row>
    <row r="135" spans="1:59" x14ac:dyDescent="0.25">
      <c r="A135" s="49"/>
      <c r="B135" s="49"/>
      <c r="C135" s="50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9"/>
      <c r="AL135" s="49"/>
      <c r="AM135" s="49"/>
      <c r="AN135" s="49"/>
      <c r="AO135" s="49"/>
      <c r="AP135" s="49"/>
      <c r="AQ135" s="49"/>
      <c r="AR135" s="49"/>
      <c r="AS135" s="49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  <c r="BF135" s="49"/>
      <c r="BG135" s="49"/>
    </row>
    <row r="136" spans="1:59" x14ac:dyDescent="0.25">
      <c r="A136" s="49"/>
      <c r="B136" s="49"/>
      <c r="C136" s="49"/>
      <c r="D136" s="49"/>
      <c r="E136" s="49"/>
      <c r="F136" s="49"/>
      <c r="G136" s="49"/>
      <c r="H136" s="50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49"/>
      <c r="AM136" s="49"/>
      <c r="AN136" s="49"/>
      <c r="AO136" s="49"/>
      <c r="AP136" s="49"/>
      <c r="AQ136" s="49"/>
      <c r="AR136" s="49"/>
      <c r="AS136" s="49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  <c r="BF136" s="49"/>
      <c r="BG136" s="49"/>
    </row>
    <row r="137" spans="1:59" x14ac:dyDescent="0.25">
      <c r="A137" s="4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50"/>
      <c r="P137" s="49"/>
      <c r="Q137" s="49"/>
      <c r="R137" s="49"/>
      <c r="S137" s="49"/>
      <c r="T137" s="49"/>
      <c r="U137" s="49"/>
      <c r="V137" s="49"/>
      <c r="W137" s="49"/>
      <c r="X137" s="50"/>
      <c r="Y137" s="49"/>
      <c r="Z137" s="49"/>
      <c r="AA137" s="49"/>
      <c r="AB137" s="50"/>
      <c r="AC137" s="49"/>
      <c r="AD137" s="49"/>
      <c r="AE137" s="49"/>
      <c r="AF137" s="49"/>
      <c r="AG137" s="49"/>
      <c r="AH137" s="49"/>
      <c r="AI137" s="50"/>
      <c r="AJ137" s="49"/>
      <c r="AK137" s="49"/>
      <c r="AL137" s="49"/>
      <c r="AM137" s="49"/>
      <c r="AN137" s="49"/>
      <c r="AO137" s="49"/>
      <c r="AP137" s="49"/>
      <c r="AQ137" s="49"/>
      <c r="AR137" s="50"/>
      <c r="AS137" s="49"/>
      <c r="AT137" s="49"/>
      <c r="AU137" s="49"/>
      <c r="AV137" s="49"/>
      <c r="AW137" s="49"/>
      <c r="AX137" s="49"/>
      <c r="AY137" s="50"/>
      <c r="AZ137" s="49"/>
      <c r="BA137" s="49"/>
      <c r="BB137" s="49"/>
      <c r="BC137" s="49"/>
      <c r="BD137" s="49"/>
      <c r="BE137" s="49"/>
      <c r="BF137" s="49"/>
      <c r="BG137" s="49"/>
    </row>
    <row r="138" spans="1:59" x14ac:dyDescent="0.25">
      <c r="A138" s="4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9"/>
      <c r="AL138" s="49"/>
      <c r="AM138" s="49"/>
      <c r="AN138" s="49"/>
      <c r="AO138" s="49"/>
      <c r="AP138" s="49"/>
      <c r="AQ138" s="49"/>
      <c r="AR138" s="49"/>
      <c r="AS138" s="49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  <c r="BF138" s="49"/>
      <c r="BG138" s="49"/>
    </row>
    <row r="139" spans="1:59" x14ac:dyDescent="0.25">
      <c r="A139" s="4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9"/>
      <c r="AL139" s="49"/>
      <c r="AM139" s="49"/>
      <c r="AN139" s="49"/>
      <c r="AO139" s="49"/>
      <c r="AP139" s="49"/>
      <c r="AQ139" s="49"/>
      <c r="AR139" s="49"/>
      <c r="AS139" s="49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  <c r="BF139" s="49"/>
      <c r="BG139" s="49"/>
    </row>
    <row r="140" spans="1:59" x14ac:dyDescent="0.25">
      <c r="A140" s="49"/>
      <c r="B140" s="49"/>
      <c r="C140" s="50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9"/>
      <c r="AL140" s="49"/>
      <c r="AM140" s="49"/>
      <c r="AN140" s="49"/>
      <c r="AO140" s="49"/>
      <c r="AP140" s="49"/>
      <c r="AQ140" s="49"/>
      <c r="AR140" s="49"/>
      <c r="AS140" s="49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  <c r="BF140" s="49"/>
      <c r="BG140" s="49"/>
    </row>
    <row r="141" spans="1:59" x14ac:dyDescent="0.25">
      <c r="A141" s="49"/>
      <c r="B141" s="49"/>
      <c r="C141" s="49"/>
      <c r="D141" s="49"/>
      <c r="E141" s="49"/>
      <c r="F141" s="49"/>
      <c r="G141" s="49"/>
      <c r="H141" s="50"/>
      <c r="I141" s="49"/>
      <c r="J141" s="49"/>
      <c r="K141" s="49"/>
      <c r="L141" s="49"/>
      <c r="M141" s="49"/>
      <c r="N141" s="49"/>
      <c r="O141" s="50"/>
      <c r="P141" s="49"/>
      <c r="Q141" s="49"/>
      <c r="R141" s="49"/>
      <c r="S141" s="49"/>
      <c r="T141" s="49"/>
      <c r="U141" s="49"/>
      <c r="V141" s="49"/>
      <c r="W141" s="49"/>
      <c r="X141" s="50"/>
      <c r="Y141" s="49"/>
      <c r="Z141" s="49"/>
      <c r="AA141" s="49"/>
      <c r="AB141" s="50"/>
      <c r="AC141" s="49"/>
      <c r="AD141" s="49"/>
      <c r="AE141" s="49"/>
      <c r="AF141" s="49"/>
      <c r="AG141" s="49"/>
      <c r="AH141" s="49"/>
      <c r="AI141" s="50"/>
      <c r="AJ141" s="49"/>
      <c r="AK141" s="49"/>
      <c r="AL141" s="49"/>
      <c r="AM141" s="49"/>
      <c r="AN141" s="49"/>
      <c r="AO141" s="49"/>
      <c r="AP141" s="49"/>
      <c r="AQ141" s="49"/>
      <c r="AR141" s="50"/>
      <c r="AS141" s="49"/>
      <c r="AT141" s="49"/>
      <c r="AU141" s="49"/>
      <c r="AV141" s="49"/>
      <c r="AW141" s="49"/>
      <c r="AX141" s="49"/>
      <c r="AY141" s="50"/>
      <c r="AZ141" s="49"/>
      <c r="BA141" s="49"/>
      <c r="BB141" s="49"/>
      <c r="BC141" s="49"/>
      <c r="BD141" s="49"/>
      <c r="BE141" s="49"/>
      <c r="BF141" s="49"/>
      <c r="BG141" s="49"/>
    </row>
    <row r="142" spans="1:59" x14ac:dyDescent="0.25">
      <c r="A142" s="4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9"/>
      <c r="AL142" s="49"/>
      <c r="AM142" s="49"/>
      <c r="AN142" s="49"/>
      <c r="AO142" s="49"/>
      <c r="AP142" s="49"/>
      <c r="AQ142" s="49"/>
      <c r="AR142" s="49"/>
      <c r="AS142" s="49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  <c r="BF142" s="49"/>
      <c r="BG142" s="49"/>
    </row>
    <row r="143" spans="1:59" x14ac:dyDescent="0.25">
      <c r="A143" s="4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9"/>
      <c r="AL143" s="49"/>
      <c r="AM143" s="49"/>
      <c r="AN143" s="49"/>
      <c r="AO143" s="49"/>
      <c r="AP143" s="49"/>
      <c r="AQ143" s="49"/>
      <c r="AR143" s="49"/>
      <c r="AS143" s="49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  <c r="BF143" s="49"/>
      <c r="BG143" s="49"/>
    </row>
    <row r="144" spans="1:59" x14ac:dyDescent="0.25">
      <c r="A144" s="49"/>
      <c r="B144" s="49"/>
      <c r="C144" s="50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9"/>
      <c r="AL144" s="49"/>
      <c r="AM144" s="49"/>
      <c r="AN144" s="49"/>
      <c r="AO144" s="49"/>
      <c r="AP144" s="49"/>
      <c r="AQ144" s="49"/>
      <c r="AR144" s="49"/>
      <c r="AS144" s="49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  <c r="BF144" s="49"/>
      <c r="BG144" s="49"/>
    </row>
    <row r="145" spans="1:59" x14ac:dyDescent="0.25">
      <c r="A145" s="4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9"/>
      <c r="AL145" s="49"/>
      <c r="AM145" s="49"/>
      <c r="AN145" s="49"/>
      <c r="AO145" s="49"/>
      <c r="AP145" s="49"/>
      <c r="AQ145" s="49"/>
      <c r="AR145" s="49"/>
      <c r="AS145" s="49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  <c r="BF145" s="49"/>
      <c r="BG145" s="49"/>
    </row>
    <row r="146" spans="1:59" x14ac:dyDescent="0.25">
      <c r="A146" s="4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50"/>
      <c r="P146" s="49"/>
      <c r="Q146" s="49"/>
      <c r="R146" s="49"/>
      <c r="S146" s="49"/>
      <c r="T146" s="49"/>
      <c r="U146" s="49"/>
      <c r="V146" s="49"/>
      <c r="W146" s="49"/>
      <c r="X146" s="50"/>
      <c r="Y146" s="49"/>
      <c r="Z146" s="49"/>
      <c r="AA146" s="49"/>
      <c r="AB146" s="50"/>
      <c r="AC146" s="49"/>
      <c r="AD146" s="49"/>
      <c r="AE146" s="49"/>
      <c r="AF146" s="49"/>
      <c r="AG146" s="49"/>
      <c r="AH146" s="49"/>
      <c r="AI146" s="50"/>
      <c r="AJ146" s="49"/>
      <c r="AK146" s="49"/>
      <c r="AL146" s="49"/>
      <c r="AM146" s="49"/>
      <c r="AN146" s="49"/>
      <c r="AO146" s="49"/>
      <c r="AP146" s="49"/>
      <c r="AQ146" s="49"/>
      <c r="AR146" s="50"/>
      <c r="AS146" s="49"/>
      <c r="AT146" s="49"/>
      <c r="AU146" s="49"/>
      <c r="AV146" s="49"/>
      <c r="AW146" s="49"/>
      <c r="AX146" s="49"/>
      <c r="AY146" s="50"/>
      <c r="AZ146" s="49"/>
      <c r="BA146" s="49"/>
      <c r="BB146" s="49"/>
      <c r="BC146" s="49"/>
      <c r="BD146" s="49"/>
      <c r="BE146" s="49"/>
      <c r="BF146" s="49"/>
      <c r="BG146" s="49"/>
    </row>
    <row r="147" spans="1:59" x14ac:dyDescent="0.25">
      <c r="A147" s="49"/>
      <c r="B147" s="49"/>
      <c r="C147" s="49"/>
      <c r="D147" s="49"/>
      <c r="E147" s="49"/>
      <c r="F147" s="49"/>
      <c r="G147" s="49"/>
      <c r="H147" s="50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9"/>
      <c r="AL147" s="49"/>
      <c r="AM147" s="49"/>
      <c r="AN147" s="49"/>
      <c r="AO147" s="49"/>
      <c r="AP147" s="49"/>
      <c r="AQ147" s="49"/>
      <c r="AR147" s="49"/>
      <c r="AS147" s="49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  <c r="BF147" s="49"/>
      <c r="BG147" s="49"/>
    </row>
    <row r="148" spans="1:59" x14ac:dyDescent="0.25">
      <c r="A148" s="4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9"/>
      <c r="AL148" s="49"/>
      <c r="AM148" s="49"/>
      <c r="AN148" s="49"/>
      <c r="AO148" s="49"/>
      <c r="AP148" s="49"/>
      <c r="AQ148" s="49"/>
      <c r="AR148" s="49"/>
      <c r="AS148" s="49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  <c r="BF148" s="49"/>
      <c r="BG148" s="49"/>
    </row>
    <row r="149" spans="1:59" x14ac:dyDescent="0.25">
      <c r="A149" s="49"/>
      <c r="B149" s="49"/>
      <c r="C149" s="50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9"/>
      <c r="AL149" s="49"/>
      <c r="AM149" s="49"/>
      <c r="AN149" s="49"/>
      <c r="AO149" s="49"/>
      <c r="AP149" s="49"/>
      <c r="AQ149" s="49"/>
      <c r="AR149" s="49"/>
      <c r="AS149" s="49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  <c r="BF149" s="49"/>
      <c r="BG149" s="49"/>
    </row>
    <row r="150" spans="1:59" x14ac:dyDescent="0.25">
      <c r="A150" s="4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9"/>
      <c r="AL150" s="49"/>
      <c r="AM150" s="49"/>
      <c r="AN150" s="49"/>
      <c r="AO150" s="49"/>
      <c r="AP150" s="49"/>
      <c r="AQ150" s="49"/>
      <c r="AR150" s="49"/>
      <c r="AS150" s="49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  <c r="BF150" s="49"/>
      <c r="BG150" s="49"/>
    </row>
    <row r="151" spans="1:59" x14ac:dyDescent="0.25">
      <c r="A151" s="4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50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9"/>
      <c r="AL151" s="49"/>
      <c r="AM151" s="49"/>
      <c r="AN151" s="49"/>
      <c r="AO151" s="49"/>
      <c r="AP151" s="49"/>
      <c r="AQ151" s="49"/>
      <c r="AR151" s="49"/>
      <c r="AS151" s="49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  <c r="BF151" s="49"/>
      <c r="BG151" s="49"/>
    </row>
    <row r="152" spans="1:59" x14ac:dyDescent="0.25">
      <c r="A152" s="49"/>
      <c r="B152" s="49"/>
      <c r="C152" s="49"/>
      <c r="D152" s="49"/>
      <c r="E152" s="49"/>
      <c r="F152" s="49"/>
      <c r="G152" s="49"/>
      <c r="H152" s="50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50"/>
      <c r="Y152" s="49"/>
      <c r="Z152" s="49"/>
      <c r="AA152" s="49"/>
      <c r="AB152" s="50"/>
      <c r="AC152" s="49"/>
      <c r="AD152" s="49"/>
      <c r="AE152" s="49"/>
      <c r="AF152" s="49"/>
      <c r="AG152" s="49"/>
      <c r="AH152" s="49"/>
      <c r="AI152" s="50"/>
      <c r="AJ152" s="49"/>
      <c r="AK152" s="49"/>
      <c r="AL152" s="49"/>
      <c r="AM152" s="49"/>
      <c r="AN152" s="49"/>
      <c r="AO152" s="49"/>
      <c r="AP152" s="49"/>
      <c r="AQ152" s="49"/>
      <c r="AR152" s="50"/>
      <c r="AS152" s="49"/>
      <c r="AT152" s="49"/>
      <c r="AU152" s="49"/>
      <c r="AV152" s="49"/>
      <c r="AW152" s="49"/>
      <c r="AX152" s="49"/>
      <c r="AY152" s="50"/>
      <c r="AZ152" s="49"/>
      <c r="BA152" s="49"/>
      <c r="BB152" s="49"/>
      <c r="BC152" s="49"/>
      <c r="BD152" s="49"/>
      <c r="BE152" s="49"/>
      <c r="BF152" s="49"/>
      <c r="BG152" s="49"/>
    </row>
    <row r="153" spans="1:59" x14ac:dyDescent="0.25">
      <c r="A153" s="4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9"/>
      <c r="AL153" s="49"/>
      <c r="AM153" s="49"/>
      <c r="AN153" s="49"/>
      <c r="AO153" s="49"/>
      <c r="AP153" s="49"/>
      <c r="AQ153" s="49"/>
      <c r="AR153" s="49"/>
      <c r="AS153" s="49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  <c r="BF153" s="49"/>
      <c r="BG153" s="49"/>
    </row>
    <row r="154" spans="1:59" x14ac:dyDescent="0.25">
      <c r="A154" s="4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9"/>
      <c r="AL154" s="49"/>
      <c r="AM154" s="49"/>
      <c r="AN154" s="49"/>
      <c r="AO154" s="49"/>
      <c r="AP154" s="49"/>
      <c r="AQ154" s="49"/>
      <c r="AR154" s="49"/>
      <c r="AS154" s="49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  <c r="BF154" s="49"/>
      <c r="BG154" s="49"/>
    </row>
    <row r="155" spans="1:59" x14ac:dyDescent="0.25">
      <c r="A155" s="49"/>
      <c r="B155" s="49"/>
      <c r="C155" s="50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9"/>
      <c r="AL155" s="49"/>
      <c r="AM155" s="49"/>
      <c r="AN155" s="49"/>
      <c r="AO155" s="49"/>
      <c r="AP155" s="49"/>
      <c r="AQ155" s="49"/>
      <c r="AR155" s="49"/>
      <c r="AS155" s="49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  <c r="BF155" s="49"/>
      <c r="BG155" s="49"/>
    </row>
    <row r="156" spans="1:59" x14ac:dyDescent="0.25">
      <c r="A156" s="49"/>
      <c r="B156" s="49"/>
      <c r="C156" s="49"/>
      <c r="D156" s="49"/>
      <c r="E156" s="49"/>
      <c r="F156" s="49"/>
      <c r="G156" s="49"/>
      <c r="H156" s="50"/>
      <c r="I156" s="49"/>
      <c r="J156" s="49"/>
      <c r="K156" s="49"/>
      <c r="L156" s="49"/>
      <c r="M156" s="49"/>
      <c r="N156" s="49"/>
      <c r="O156" s="50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9"/>
      <c r="AL156" s="49"/>
      <c r="AM156" s="49"/>
      <c r="AN156" s="49"/>
      <c r="AO156" s="49"/>
      <c r="AP156" s="49"/>
      <c r="AQ156" s="49"/>
      <c r="AR156" s="49"/>
      <c r="AS156" s="49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  <c r="BF156" s="49"/>
      <c r="BG156" s="49"/>
    </row>
    <row r="157" spans="1:59" x14ac:dyDescent="0.25">
      <c r="A157" s="49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50"/>
      <c r="Y157" s="49"/>
      <c r="Z157" s="49"/>
      <c r="AA157" s="49"/>
      <c r="AB157" s="50"/>
      <c r="AC157" s="49"/>
      <c r="AD157" s="49"/>
      <c r="AE157" s="49"/>
      <c r="AF157" s="49"/>
      <c r="AG157" s="49"/>
      <c r="AH157" s="49"/>
      <c r="AI157" s="50"/>
      <c r="AJ157" s="49"/>
      <c r="AK157" s="49"/>
      <c r="AL157" s="49"/>
      <c r="AM157" s="49"/>
      <c r="AN157" s="49"/>
      <c r="AO157" s="49"/>
      <c r="AP157" s="49"/>
      <c r="AQ157" s="49"/>
      <c r="AR157" s="50"/>
      <c r="AS157" s="49"/>
      <c r="AT157" s="49"/>
      <c r="AU157" s="49"/>
      <c r="AV157" s="49"/>
      <c r="AW157" s="49"/>
      <c r="AX157" s="49"/>
      <c r="AY157" s="50"/>
      <c r="AZ157" s="49"/>
      <c r="BA157" s="49"/>
      <c r="BB157" s="49"/>
      <c r="BC157" s="49"/>
      <c r="BD157" s="49"/>
      <c r="BE157" s="49"/>
      <c r="BF157" s="49"/>
      <c r="BG157" s="49"/>
    </row>
    <row r="158" spans="1:59" x14ac:dyDescent="0.25">
      <c r="A158" s="4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9"/>
      <c r="AL158" s="49"/>
      <c r="AM158" s="49"/>
      <c r="AN158" s="49"/>
      <c r="AO158" s="49"/>
      <c r="AP158" s="49"/>
      <c r="AQ158" s="49"/>
      <c r="AR158" s="49"/>
      <c r="AS158" s="49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  <c r="BF158" s="49"/>
      <c r="BG158" s="49"/>
    </row>
    <row r="159" spans="1:59" x14ac:dyDescent="0.25">
      <c r="A159" s="49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9"/>
      <c r="AL159" s="49"/>
      <c r="AM159" s="49"/>
      <c r="AN159" s="49"/>
      <c r="AO159" s="49"/>
      <c r="AP159" s="49"/>
      <c r="AQ159" s="49"/>
      <c r="AR159" s="49"/>
      <c r="AS159" s="49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  <c r="BF159" s="49"/>
      <c r="BG159" s="49"/>
    </row>
    <row r="160" spans="1:59" x14ac:dyDescent="0.25">
      <c r="A160" s="49"/>
      <c r="B160" s="49"/>
      <c r="C160" s="50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50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9"/>
      <c r="AL160" s="49"/>
      <c r="AM160" s="49"/>
      <c r="AN160" s="49"/>
      <c r="AO160" s="49"/>
      <c r="AP160" s="49"/>
      <c r="AQ160" s="49"/>
      <c r="AR160" s="49"/>
      <c r="AS160" s="49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  <c r="BF160" s="49"/>
      <c r="BG160" s="49"/>
    </row>
    <row r="161" spans="1:59" x14ac:dyDescent="0.25">
      <c r="A161" s="49"/>
      <c r="B161" s="49"/>
      <c r="C161" s="49"/>
      <c r="D161" s="49"/>
      <c r="E161" s="49"/>
      <c r="F161" s="49"/>
      <c r="G161" s="49"/>
      <c r="H161" s="50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50"/>
      <c r="Y161" s="49"/>
      <c r="Z161" s="49"/>
      <c r="AA161" s="49"/>
      <c r="AB161" s="50"/>
      <c r="AC161" s="49"/>
      <c r="AD161" s="49"/>
      <c r="AE161" s="49"/>
      <c r="AF161" s="49"/>
      <c r="AG161" s="49"/>
      <c r="AH161" s="49"/>
      <c r="AI161" s="50"/>
      <c r="AJ161" s="49"/>
      <c r="AK161" s="49"/>
      <c r="AL161" s="49"/>
      <c r="AM161" s="49"/>
      <c r="AN161" s="49"/>
      <c r="AO161" s="49"/>
      <c r="AP161" s="49"/>
      <c r="AQ161" s="49"/>
      <c r="AR161" s="50"/>
      <c r="AS161" s="49"/>
      <c r="AT161" s="49"/>
      <c r="AU161" s="49"/>
      <c r="AV161" s="49"/>
      <c r="AW161" s="49"/>
      <c r="AX161" s="49"/>
      <c r="AY161" s="50"/>
      <c r="AZ161" s="49"/>
      <c r="BA161" s="49"/>
      <c r="BB161" s="49"/>
      <c r="BC161" s="49"/>
      <c r="BD161" s="49"/>
      <c r="BE161" s="49"/>
      <c r="BF161" s="49"/>
      <c r="BG161" s="49"/>
    </row>
    <row r="162" spans="1:59" x14ac:dyDescent="0.25">
      <c r="A162" s="4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9"/>
      <c r="AL162" s="49"/>
      <c r="AM162" s="49"/>
      <c r="AN162" s="49"/>
      <c r="AO162" s="49"/>
      <c r="AP162" s="49"/>
      <c r="AQ162" s="49"/>
      <c r="AR162" s="49"/>
      <c r="AS162" s="49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  <c r="BF162" s="49"/>
      <c r="BG162" s="49"/>
    </row>
    <row r="163" spans="1:59" x14ac:dyDescent="0.25">
      <c r="A163" s="49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9"/>
      <c r="AL163" s="49"/>
      <c r="AM163" s="49"/>
      <c r="AN163" s="49"/>
      <c r="AO163" s="49"/>
      <c r="AP163" s="49"/>
      <c r="AQ163" s="49"/>
      <c r="AR163" s="49"/>
      <c r="AS163" s="49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  <c r="BF163" s="49"/>
      <c r="BG163" s="49"/>
    </row>
    <row r="164" spans="1:59" x14ac:dyDescent="0.25">
      <c r="A164" s="49"/>
      <c r="B164" s="49"/>
      <c r="C164" s="50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9"/>
      <c r="AL164" s="49"/>
      <c r="AM164" s="49"/>
      <c r="AN164" s="49"/>
      <c r="AO164" s="49"/>
      <c r="AP164" s="49"/>
      <c r="AQ164" s="49"/>
      <c r="AR164" s="49"/>
      <c r="AS164" s="49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  <c r="BF164" s="49"/>
      <c r="BG164" s="49"/>
    </row>
    <row r="165" spans="1:59" x14ac:dyDescent="0.25">
      <c r="A165" s="4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50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9"/>
      <c r="AL165" s="49"/>
      <c r="AM165" s="49"/>
      <c r="AN165" s="49"/>
      <c r="AO165" s="49"/>
      <c r="AP165" s="49"/>
      <c r="AQ165" s="49"/>
      <c r="AR165" s="49"/>
      <c r="AS165" s="49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  <c r="BF165" s="49"/>
      <c r="BG165" s="49"/>
    </row>
    <row r="166" spans="1:59" x14ac:dyDescent="0.25">
      <c r="A166" s="49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50"/>
      <c r="Y166" s="49"/>
      <c r="Z166" s="49"/>
      <c r="AA166" s="49"/>
      <c r="AB166" s="50"/>
      <c r="AC166" s="49"/>
      <c r="AD166" s="49"/>
      <c r="AE166" s="49"/>
      <c r="AF166" s="49"/>
      <c r="AG166" s="49"/>
      <c r="AH166" s="49"/>
      <c r="AI166" s="50"/>
      <c r="AJ166" s="49"/>
      <c r="AK166" s="49"/>
      <c r="AL166" s="49"/>
      <c r="AM166" s="49"/>
      <c r="AN166" s="49"/>
      <c r="AO166" s="49"/>
      <c r="AP166" s="49"/>
      <c r="AQ166" s="49"/>
      <c r="AR166" s="50"/>
      <c r="AS166" s="49"/>
      <c r="AT166" s="49"/>
      <c r="AU166" s="49"/>
      <c r="AV166" s="49"/>
      <c r="AW166" s="49"/>
      <c r="AX166" s="49"/>
      <c r="AY166" s="50"/>
      <c r="AZ166" s="49"/>
      <c r="BA166" s="49"/>
      <c r="BB166" s="49"/>
      <c r="BC166" s="49"/>
      <c r="BD166" s="49"/>
      <c r="BE166" s="49"/>
      <c r="BF166" s="49"/>
      <c r="BG166" s="49"/>
    </row>
    <row r="167" spans="1:59" x14ac:dyDescent="0.25">
      <c r="A167" s="49"/>
      <c r="B167" s="49"/>
      <c r="C167" s="49"/>
      <c r="D167" s="49"/>
      <c r="E167" s="49"/>
      <c r="F167" s="49"/>
      <c r="G167" s="49"/>
      <c r="H167" s="50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9"/>
      <c r="AL167" s="49"/>
      <c r="AM167" s="49"/>
      <c r="AN167" s="49"/>
      <c r="AO167" s="49"/>
      <c r="AP167" s="49"/>
      <c r="AQ167" s="49"/>
      <c r="AR167" s="49"/>
      <c r="AS167" s="49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  <c r="BF167" s="49"/>
      <c r="BG167" s="49"/>
    </row>
    <row r="168" spans="1:59" x14ac:dyDescent="0.25">
      <c r="A168" s="49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9"/>
      <c r="AL168" s="49"/>
      <c r="AM168" s="49"/>
      <c r="AN168" s="49"/>
      <c r="AO168" s="49"/>
      <c r="AP168" s="49"/>
      <c r="AQ168" s="49"/>
      <c r="AR168" s="49"/>
      <c r="AS168" s="49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  <c r="BF168" s="49"/>
      <c r="BG168" s="49"/>
    </row>
    <row r="169" spans="1:59" x14ac:dyDescent="0.25">
      <c r="A169" s="49"/>
      <c r="B169" s="49"/>
      <c r="C169" s="50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9"/>
      <c r="AL169" s="49"/>
      <c r="AM169" s="49"/>
      <c r="AN169" s="49"/>
      <c r="AO169" s="49"/>
      <c r="AP169" s="49"/>
      <c r="AQ169" s="49"/>
      <c r="AR169" s="49"/>
      <c r="AS169" s="49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  <c r="BF169" s="49"/>
      <c r="BG169" s="49"/>
    </row>
    <row r="170" spans="1:59" x14ac:dyDescent="0.25">
      <c r="A170" s="4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9"/>
      <c r="AL170" s="49"/>
      <c r="AM170" s="49"/>
      <c r="AN170" s="49"/>
      <c r="AO170" s="49"/>
      <c r="AP170" s="49"/>
      <c r="AQ170" s="49"/>
      <c r="AR170" s="49"/>
      <c r="AS170" s="49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  <c r="BF170" s="49"/>
      <c r="BG170" s="49"/>
    </row>
    <row r="171" spans="1:59" x14ac:dyDescent="0.25">
      <c r="A171" s="49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50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9"/>
      <c r="AL171" s="49"/>
      <c r="AM171" s="49"/>
      <c r="AN171" s="49"/>
      <c r="AO171" s="49"/>
      <c r="AP171" s="49"/>
      <c r="AQ171" s="49"/>
      <c r="AR171" s="49"/>
      <c r="AS171" s="49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  <c r="BF171" s="49"/>
      <c r="BG171" s="49"/>
    </row>
    <row r="172" spans="1:59" x14ac:dyDescent="0.25">
      <c r="A172" s="49"/>
      <c r="B172" s="49"/>
      <c r="C172" s="49"/>
      <c r="D172" s="49"/>
      <c r="E172" s="49"/>
      <c r="F172" s="49"/>
      <c r="G172" s="49"/>
      <c r="H172" s="50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50"/>
      <c r="Y172" s="49"/>
      <c r="Z172" s="49"/>
      <c r="AA172" s="49"/>
      <c r="AB172" s="50"/>
      <c r="AC172" s="49"/>
      <c r="AD172" s="49"/>
      <c r="AE172" s="49"/>
      <c r="AF172" s="49"/>
      <c r="AG172" s="49"/>
      <c r="AH172" s="49"/>
      <c r="AI172" s="50"/>
      <c r="AJ172" s="49"/>
      <c r="AK172" s="49"/>
      <c r="AL172" s="49"/>
      <c r="AM172" s="49"/>
      <c r="AN172" s="49"/>
      <c r="AO172" s="49"/>
      <c r="AP172" s="49"/>
      <c r="AQ172" s="49"/>
      <c r="AR172" s="50"/>
      <c r="AS172" s="49"/>
      <c r="AT172" s="49"/>
      <c r="AU172" s="49"/>
      <c r="AV172" s="49"/>
      <c r="AW172" s="49"/>
      <c r="AX172" s="49"/>
      <c r="AY172" s="50"/>
      <c r="AZ172" s="49"/>
      <c r="BA172" s="49"/>
      <c r="BB172" s="49"/>
      <c r="BC172" s="49"/>
      <c r="BD172" s="49"/>
      <c r="BE172" s="49"/>
      <c r="BF172" s="49"/>
      <c r="BG172" s="49"/>
    </row>
    <row r="173" spans="1:59" x14ac:dyDescent="0.25">
      <c r="A173" s="49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9"/>
      <c r="AL173" s="49"/>
      <c r="AM173" s="49"/>
      <c r="AN173" s="49"/>
      <c r="AO173" s="49"/>
      <c r="AP173" s="49"/>
      <c r="AQ173" s="49"/>
      <c r="AR173" s="49"/>
      <c r="AS173" s="49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  <c r="BF173" s="49"/>
      <c r="BG173" s="49"/>
    </row>
    <row r="174" spans="1:59" x14ac:dyDescent="0.25">
      <c r="A174" s="49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9"/>
      <c r="AL174" s="49"/>
      <c r="AM174" s="49"/>
      <c r="AN174" s="49"/>
      <c r="AO174" s="49"/>
      <c r="AP174" s="49"/>
      <c r="AQ174" s="49"/>
      <c r="AR174" s="49"/>
      <c r="AS174" s="49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  <c r="BF174" s="49"/>
      <c r="BG174" s="49"/>
    </row>
    <row r="175" spans="1:59" x14ac:dyDescent="0.25">
      <c r="A175" s="49"/>
      <c r="B175" s="49"/>
      <c r="C175" s="50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9"/>
      <c r="AL175" s="49"/>
      <c r="AM175" s="49"/>
      <c r="AN175" s="49"/>
      <c r="AO175" s="49"/>
      <c r="AP175" s="49"/>
      <c r="AQ175" s="49"/>
      <c r="AR175" s="49"/>
      <c r="AS175" s="49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  <c r="BF175" s="49"/>
      <c r="BG175" s="49"/>
    </row>
    <row r="176" spans="1:59" x14ac:dyDescent="0.25">
      <c r="A176" s="49"/>
      <c r="B176" s="49"/>
      <c r="C176" s="49"/>
      <c r="D176" s="49"/>
      <c r="E176" s="49"/>
      <c r="F176" s="49"/>
      <c r="G176" s="49"/>
      <c r="H176" s="50"/>
      <c r="I176" s="49"/>
      <c r="J176" s="49"/>
      <c r="K176" s="49"/>
      <c r="L176" s="49"/>
      <c r="M176" s="49"/>
      <c r="N176" s="49"/>
      <c r="O176" s="50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9"/>
      <c r="AL176" s="49"/>
      <c r="AM176" s="49"/>
      <c r="AN176" s="49"/>
      <c r="AO176" s="49"/>
      <c r="AP176" s="49"/>
      <c r="AQ176" s="49"/>
      <c r="AR176" s="49"/>
      <c r="AS176" s="49"/>
      <c r="AT176" s="49"/>
      <c r="AU176" s="49"/>
      <c r="AV176" s="49"/>
      <c r="AW176" s="49"/>
      <c r="AX176" s="49"/>
      <c r="AY176" s="49"/>
      <c r="AZ176" s="49"/>
      <c r="BA176" s="49"/>
      <c r="BB176" s="49"/>
      <c r="BC176" s="49"/>
      <c r="BD176" s="49"/>
      <c r="BE176" s="49"/>
      <c r="BF176" s="49"/>
      <c r="BG176" s="49"/>
    </row>
    <row r="177" spans="1:59" x14ac:dyDescent="0.25">
      <c r="A177" s="49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50"/>
      <c r="Y177" s="49"/>
      <c r="Z177" s="49"/>
      <c r="AA177" s="49"/>
      <c r="AB177" s="50"/>
      <c r="AC177" s="49"/>
      <c r="AD177" s="49"/>
      <c r="AE177" s="49"/>
      <c r="AF177" s="49"/>
      <c r="AG177" s="49"/>
      <c r="AH177" s="49"/>
      <c r="AI177" s="50"/>
      <c r="AJ177" s="49"/>
      <c r="AK177" s="49"/>
      <c r="AL177" s="49"/>
      <c r="AM177" s="49"/>
      <c r="AN177" s="49"/>
      <c r="AO177" s="49"/>
      <c r="AP177" s="49"/>
      <c r="AQ177" s="49"/>
      <c r="AR177" s="50"/>
      <c r="AS177" s="49"/>
      <c r="AT177" s="49"/>
      <c r="AU177" s="49"/>
      <c r="AV177" s="49"/>
      <c r="AW177" s="49"/>
      <c r="AX177" s="49"/>
      <c r="AY177" s="50"/>
      <c r="AZ177" s="49"/>
      <c r="BA177" s="49"/>
      <c r="BB177" s="49"/>
      <c r="BC177" s="49"/>
      <c r="BD177" s="49"/>
      <c r="BE177" s="49"/>
      <c r="BF177" s="49"/>
      <c r="BG177" s="49"/>
    </row>
    <row r="178" spans="1:59" x14ac:dyDescent="0.25">
      <c r="A178" s="49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9"/>
      <c r="AL178" s="49"/>
      <c r="AM178" s="49"/>
      <c r="AN178" s="49"/>
      <c r="AO178" s="49"/>
      <c r="AP178" s="49"/>
      <c r="AQ178" s="49"/>
      <c r="AR178" s="49"/>
      <c r="AS178" s="49"/>
      <c r="AT178" s="49"/>
      <c r="AU178" s="49"/>
      <c r="AV178" s="49"/>
      <c r="AW178" s="49"/>
      <c r="AX178" s="49"/>
      <c r="AY178" s="49"/>
      <c r="AZ178" s="49"/>
      <c r="BA178" s="49"/>
      <c r="BB178" s="49"/>
      <c r="BC178" s="49"/>
      <c r="BD178" s="49"/>
      <c r="BE178" s="49"/>
      <c r="BF178" s="49"/>
      <c r="BG178" s="49"/>
    </row>
    <row r="179" spans="1:59" x14ac:dyDescent="0.25">
      <c r="A179" s="49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9"/>
      <c r="AL179" s="49"/>
      <c r="AM179" s="49"/>
      <c r="AN179" s="49"/>
      <c r="AO179" s="49"/>
      <c r="AP179" s="49"/>
      <c r="AQ179" s="49"/>
      <c r="AR179" s="49"/>
      <c r="AS179" s="49"/>
      <c r="AT179" s="49"/>
      <c r="AU179" s="49"/>
      <c r="AV179" s="49"/>
      <c r="AW179" s="49"/>
      <c r="AX179" s="49"/>
      <c r="AY179" s="49"/>
      <c r="AZ179" s="49"/>
      <c r="BA179" s="49"/>
      <c r="BB179" s="49"/>
      <c r="BC179" s="49"/>
      <c r="BD179" s="49"/>
      <c r="BE179" s="49"/>
      <c r="BF179" s="49"/>
      <c r="BG179" s="49"/>
    </row>
    <row r="180" spans="1:59" x14ac:dyDescent="0.25">
      <c r="A180" s="49"/>
      <c r="B180" s="49"/>
      <c r="C180" s="50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50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9"/>
      <c r="AL180" s="49"/>
      <c r="AM180" s="49"/>
      <c r="AN180" s="49"/>
      <c r="AO180" s="49"/>
      <c r="AP180" s="49"/>
      <c r="AQ180" s="49"/>
      <c r="AR180" s="49"/>
      <c r="AS180" s="49"/>
      <c r="AT180" s="49"/>
      <c r="AU180" s="49"/>
      <c r="AV180" s="49"/>
      <c r="AW180" s="49"/>
      <c r="AX180" s="49"/>
      <c r="AY180" s="49"/>
      <c r="AZ180" s="49"/>
      <c r="BA180" s="49"/>
      <c r="BB180" s="49"/>
      <c r="BC180" s="49"/>
      <c r="BD180" s="49"/>
      <c r="BE180" s="49"/>
      <c r="BF180" s="49"/>
      <c r="BG180" s="49"/>
    </row>
    <row r="181" spans="1:59" x14ac:dyDescent="0.25">
      <c r="A181" s="49"/>
      <c r="B181" s="49"/>
      <c r="C181" s="49"/>
      <c r="D181" s="49"/>
      <c r="E181" s="49"/>
      <c r="F181" s="49"/>
      <c r="G181" s="49"/>
      <c r="H181" s="50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50"/>
      <c r="Y181" s="49"/>
      <c r="Z181" s="49"/>
      <c r="AA181" s="49"/>
      <c r="AB181" s="50"/>
      <c r="AC181" s="49"/>
      <c r="AD181" s="49"/>
      <c r="AE181" s="49"/>
      <c r="AF181" s="49"/>
      <c r="AG181" s="49"/>
      <c r="AH181" s="49"/>
      <c r="AI181" s="50"/>
      <c r="AJ181" s="49"/>
      <c r="AK181" s="49"/>
      <c r="AL181" s="49"/>
      <c r="AM181" s="49"/>
      <c r="AN181" s="49"/>
      <c r="AO181" s="49"/>
      <c r="AP181" s="49"/>
      <c r="AQ181" s="49"/>
      <c r="AR181" s="50"/>
      <c r="AS181" s="49"/>
      <c r="AT181" s="49"/>
      <c r="AU181" s="49"/>
      <c r="AV181" s="49"/>
      <c r="AW181" s="49"/>
      <c r="AX181" s="49"/>
      <c r="AY181" s="50"/>
      <c r="AZ181" s="49"/>
      <c r="BA181" s="49"/>
      <c r="BB181" s="49"/>
      <c r="BC181" s="49"/>
      <c r="BD181" s="49"/>
      <c r="BE181" s="49"/>
      <c r="BF181" s="49"/>
      <c r="BG181" s="49"/>
    </row>
    <row r="182" spans="1:59" x14ac:dyDescent="0.25">
      <c r="A182" s="49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9"/>
      <c r="AL182" s="49"/>
      <c r="AM182" s="49"/>
      <c r="AN182" s="49"/>
      <c r="AO182" s="49"/>
      <c r="AP182" s="49"/>
      <c r="AQ182" s="49"/>
      <c r="AR182" s="49"/>
      <c r="AS182" s="49"/>
      <c r="AT182" s="49"/>
      <c r="AU182" s="49"/>
      <c r="AV182" s="49"/>
      <c r="AW182" s="49"/>
      <c r="AX182" s="49"/>
      <c r="AY182" s="49"/>
      <c r="AZ182" s="49"/>
      <c r="BA182" s="49"/>
      <c r="BB182" s="49"/>
      <c r="BC182" s="49"/>
      <c r="BD182" s="49"/>
      <c r="BE182" s="49"/>
      <c r="BF182" s="49"/>
      <c r="BG182" s="49"/>
    </row>
    <row r="183" spans="1:59" x14ac:dyDescent="0.25">
      <c r="A183" s="49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9"/>
      <c r="AL183" s="49"/>
      <c r="AM183" s="49"/>
      <c r="AN183" s="49"/>
      <c r="AO183" s="49"/>
      <c r="AP183" s="49"/>
      <c r="AQ183" s="49"/>
      <c r="AR183" s="49"/>
      <c r="AS183" s="49"/>
      <c r="AT183" s="49"/>
      <c r="AU183" s="49"/>
      <c r="AV183" s="49"/>
      <c r="AW183" s="49"/>
      <c r="AX183" s="49"/>
      <c r="AY183" s="49"/>
      <c r="AZ183" s="49"/>
      <c r="BA183" s="49"/>
      <c r="BB183" s="49"/>
      <c r="BC183" s="49"/>
      <c r="BD183" s="49"/>
      <c r="BE183" s="49"/>
      <c r="BF183" s="49"/>
      <c r="BG183" s="49"/>
    </row>
    <row r="184" spans="1:59" x14ac:dyDescent="0.25">
      <c r="A184" s="49"/>
      <c r="B184" s="49"/>
      <c r="C184" s="50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9"/>
      <c r="AL184" s="49"/>
      <c r="AM184" s="49"/>
      <c r="AN184" s="49"/>
      <c r="AO184" s="49"/>
      <c r="AP184" s="49"/>
      <c r="AQ184" s="49"/>
      <c r="AR184" s="49"/>
      <c r="AS184" s="49"/>
      <c r="AT184" s="49"/>
      <c r="AU184" s="49"/>
      <c r="AV184" s="49"/>
      <c r="AW184" s="49"/>
      <c r="AX184" s="49"/>
      <c r="AY184" s="49"/>
      <c r="AZ184" s="49"/>
      <c r="BA184" s="49"/>
      <c r="BB184" s="49"/>
      <c r="BC184" s="49"/>
      <c r="BD184" s="49"/>
      <c r="BE184" s="49"/>
      <c r="BF184" s="49"/>
      <c r="BG184" s="49"/>
    </row>
    <row r="185" spans="1:59" x14ac:dyDescent="0.25">
      <c r="A185" s="49"/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50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49"/>
      <c r="AL185" s="49"/>
      <c r="AM185" s="49"/>
      <c r="AN185" s="49"/>
      <c r="AO185" s="49"/>
      <c r="AP185" s="49"/>
      <c r="AQ185" s="49"/>
      <c r="AR185" s="49"/>
      <c r="AS185" s="49"/>
      <c r="AT185" s="49"/>
      <c r="AU185" s="49"/>
      <c r="AV185" s="49"/>
      <c r="AW185" s="49"/>
      <c r="AX185" s="49"/>
      <c r="AY185" s="49"/>
      <c r="AZ185" s="49"/>
      <c r="BA185" s="49"/>
      <c r="BB185" s="49"/>
      <c r="BC185" s="49"/>
      <c r="BD185" s="49"/>
      <c r="BE185" s="49"/>
      <c r="BF185" s="49"/>
      <c r="BG185" s="49"/>
    </row>
    <row r="186" spans="1:59" x14ac:dyDescent="0.25">
      <c r="A186" s="49"/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50"/>
      <c r="Y186" s="49"/>
      <c r="Z186" s="49"/>
      <c r="AA186" s="49"/>
      <c r="AB186" s="50"/>
      <c r="AC186" s="49"/>
      <c r="AD186" s="49"/>
      <c r="AE186" s="49"/>
      <c r="AF186" s="49"/>
      <c r="AG186" s="49"/>
      <c r="AH186" s="49"/>
      <c r="AI186" s="50"/>
      <c r="AJ186" s="49"/>
      <c r="AK186" s="49"/>
      <c r="AL186" s="49"/>
      <c r="AM186" s="49"/>
      <c r="AN186" s="49"/>
      <c r="AO186" s="49"/>
      <c r="AP186" s="49"/>
      <c r="AQ186" s="49"/>
      <c r="AR186" s="50"/>
      <c r="AS186" s="49"/>
      <c r="AT186" s="49"/>
      <c r="AU186" s="49"/>
      <c r="AV186" s="49"/>
      <c r="AW186" s="49"/>
      <c r="AX186" s="49"/>
      <c r="AY186" s="50"/>
      <c r="AZ186" s="49"/>
      <c r="BA186" s="49"/>
      <c r="BB186" s="49"/>
      <c r="BC186" s="49"/>
      <c r="BD186" s="49"/>
      <c r="BE186" s="49"/>
      <c r="BF186" s="49"/>
      <c r="BG186" s="49"/>
    </row>
    <row r="187" spans="1:59" x14ac:dyDescent="0.25">
      <c r="A187" s="49"/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 s="49"/>
      <c r="AL187" s="49"/>
      <c r="AM187" s="49"/>
      <c r="AN187" s="49"/>
      <c r="AO187" s="49"/>
      <c r="AP187" s="49"/>
      <c r="AQ187" s="49"/>
      <c r="AR187" s="49"/>
      <c r="AS187" s="49"/>
      <c r="AT187" s="49"/>
      <c r="AU187" s="49"/>
      <c r="AV187" s="49"/>
      <c r="AW187" s="49"/>
      <c r="AX187" s="49"/>
      <c r="AY187" s="49"/>
      <c r="AZ187" s="49"/>
      <c r="BA187" s="49"/>
      <c r="BB187" s="49"/>
      <c r="BC187" s="49"/>
      <c r="BD187" s="49"/>
      <c r="BE187" s="49"/>
      <c r="BF187" s="49"/>
      <c r="BG187" s="49"/>
    </row>
    <row r="188" spans="1:59" x14ac:dyDescent="0.25">
      <c r="A188" s="49"/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 s="49"/>
      <c r="AL188" s="49"/>
      <c r="AM188" s="49"/>
      <c r="AN188" s="49"/>
      <c r="AO188" s="49"/>
      <c r="AP188" s="49"/>
      <c r="AQ188" s="49"/>
      <c r="AR188" s="49"/>
      <c r="AS188" s="49"/>
      <c r="AT188" s="49"/>
      <c r="AU188" s="49"/>
      <c r="AV188" s="49"/>
      <c r="AW188" s="49"/>
      <c r="AX188" s="49"/>
      <c r="AY188" s="49"/>
      <c r="AZ188" s="49"/>
      <c r="BA188" s="49"/>
      <c r="BB188" s="49"/>
      <c r="BC188" s="49"/>
      <c r="BD188" s="49"/>
      <c r="BE188" s="49"/>
      <c r="BF188" s="49"/>
      <c r="BG188" s="49"/>
    </row>
    <row r="189" spans="1:59" x14ac:dyDescent="0.25">
      <c r="A189" s="49"/>
      <c r="B189" s="49"/>
      <c r="C189" s="50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 s="49"/>
      <c r="AL189" s="49"/>
      <c r="AM189" s="49"/>
      <c r="AN189" s="49"/>
      <c r="AO189" s="49"/>
      <c r="AP189" s="49"/>
      <c r="AQ189" s="49"/>
      <c r="AR189" s="49"/>
      <c r="AS189" s="49"/>
      <c r="AT189" s="49"/>
      <c r="AU189" s="49"/>
      <c r="AV189" s="49"/>
      <c r="AW189" s="49"/>
      <c r="AX189" s="49"/>
      <c r="AY189" s="49"/>
      <c r="AZ189" s="49"/>
      <c r="BA189" s="49"/>
      <c r="BB189" s="49"/>
      <c r="BC189" s="49"/>
      <c r="BD189" s="49"/>
      <c r="BE189" s="49"/>
      <c r="BF189" s="49"/>
      <c r="BG189" s="49"/>
    </row>
    <row r="190" spans="1:59" x14ac:dyDescent="0.25">
      <c r="A190" s="49"/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 s="49"/>
      <c r="AL190" s="49"/>
      <c r="AM190" s="49"/>
      <c r="AN190" s="49"/>
      <c r="AO190" s="49"/>
      <c r="AP190" s="49"/>
      <c r="AQ190" s="49"/>
      <c r="AR190" s="49"/>
      <c r="AS190" s="49"/>
      <c r="AT190" s="49"/>
      <c r="AU190" s="49"/>
      <c r="AV190" s="49"/>
      <c r="AW190" s="49"/>
      <c r="AX190" s="49"/>
      <c r="AY190" s="49"/>
      <c r="AZ190" s="49"/>
      <c r="BA190" s="49"/>
      <c r="BB190" s="49"/>
      <c r="BC190" s="49"/>
      <c r="BD190" s="49"/>
      <c r="BE190" s="49"/>
      <c r="BF190" s="49"/>
      <c r="BG190" s="49"/>
    </row>
    <row r="191" spans="1:59" x14ac:dyDescent="0.25">
      <c r="A191" s="49"/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50"/>
      <c r="P191" s="49"/>
      <c r="Q191" s="49"/>
      <c r="R191" s="49"/>
      <c r="S191" s="49"/>
      <c r="T191" s="49"/>
      <c r="U191" s="49"/>
      <c r="V191" s="49"/>
      <c r="W191" s="49"/>
      <c r="X191" s="50"/>
      <c r="Y191" s="49"/>
      <c r="Z191" s="49"/>
      <c r="AA191" s="49"/>
      <c r="AB191" s="50"/>
      <c r="AC191" s="49"/>
      <c r="AD191" s="49"/>
      <c r="AE191" s="49"/>
      <c r="AF191" s="49"/>
      <c r="AG191" s="49"/>
      <c r="AH191" s="49"/>
      <c r="AI191" s="50"/>
      <c r="AJ191" s="49"/>
      <c r="AK191" s="49"/>
      <c r="AL191" s="49"/>
      <c r="AM191" s="49"/>
      <c r="AN191" s="49"/>
      <c r="AO191" s="49"/>
      <c r="AP191" s="49"/>
      <c r="AQ191" s="49"/>
      <c r="AR191" s="50"/>
      <c r="AS191" s="49"/>
      <c r="AT191" s="49"/>
      <c r="AU191" s="49"/>
      <c r="AV191" s="49"/>
      <c r="AW191" s="49"/>
      <c r="AX191" s="49"/>
      <c r="AY191" s="50"/>
      <c r="AZ191" s="49"/>
      <c r="BA191" s="49"/>
      <c r="BB191" s="49"/>
      <c r="BC191" s="49"/>
      <c r="BD191" s="49"/>
      <c r="BE191" s="49"/>
      <c r="BF191" s="49"/>
      <c r="BG191" s="49"/>
    </row>
    <row r="192" spans="1:59" x14ac:dyDescent="0.25">
      <c r="A192" s="49"/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 s="49"/>
      <c r="AL192" s="49"/>
      <c r="AM192" s="49"/>
      <c r="AN192" s="49"/>
      <c r="AO192" s="49"/>
      <c r="AP192" s="49"/>
      <c r="AQ192" s="49"/>
      <c r="AR192" s="49"/>
      <c r="AS192" s="49"/>
      <c r="AT192" s="49"/>
      <c r="AU192" s="49"/>
      <c r="AV192" s="49"/>
      <c r="AW192" s="49"/>
      <c r="AX192" s="49"/>
      <c r="AY192" s="49"/>
      <c r="AZ192" s="49"/>
      <c r="BA192" s="49"/>
      <c r="BB192" s="49"/>
      <c r="BC192" s="49"/>
      <c r="BD192" s="49"/>
      <c r="BE192" s="49"/>
      <c r="BF192" s="49"/>
      <c r="BG192" s="49"/>
    </row>
    <row r="193" spans="1:59" x14ac:dyDescent="0.25">
      <c r="A193" s="49"/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 s="49"/>
      <c r="AL193" s="49"/>
      <c r="AM193" s="49"/>
      <c r="AN193" s="49"/>
      <c r="AO193" s="49"/>
      <c r="AP193" s="49"/>
      <c r="AQ193" s="49"/>
      <c r="AR193" s="49"/>
      <c r="AS193" s="49"/>
      <c r="AT193" s="49"/>
      <c r="AU193" s="49"/>
      <c r="AV193" s="49"/>
      <c r="AW193" s="49"/>
      <c r="AX193" s="49"/>
      <c r="AY193" s="49"/>
      <c r="AZ193" s="49"/>
      <c r="BA193" s="49"/>
      <c r="BB193" s="49"/>
      <c r="BC193" s="49"/>
      <c r="BD193" s="49"/>
      <c r="BE193" s="49"/>
      <c r="BF193" s="49"/>
      <c r="BG193" s="49"/>
    </row>
    <row r="194" spans="1:59" x14ac:dyDescent="0.25">
      <c r="A194" s="49"/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 s="49"/>
      <c r="AL194" s="49"/>
      <c r="AM194" s="49"/>
      <c r="AN194" s="49"/>
      <c r="AO194" s="49"/>
      <c r="AP194" s="49"/>
      <c r="AQ194" s="49"/>
      <c r="AR194" s="49"/>
      <c r="AS194" s="49"/>
      <c r="AT194" s="49"/>
      <c r="AU194" s="49"/>
      <c r="AV194" s="49"/>
      <c r="AW194" s="49"/>
      <c r="AX194" s="49"/>
      <c r="AY194" s="49"/>
      <c r="AZ194" s="49"/>
      <c r="BA194" s="49"/>
      <c r="BB194" s="49"/>
      <c r="BC194" s="49"/>
      <c r="BD194" s="49"/>
      <c r="BE194" s="49"/>
      <c r="BF194" s="49"/>
      <c r="BG194" s="49"/>
    </row>
    <row r="195" spans="1:59" x14ac:dyDescent="0.25">
      <c r="A195" s="49"/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 s="49"/>
      <c r="AL195" s="49"/>
      <c r="AM195" s="49"/>
      <c r="AN195" s="49"/>
      <c r="AO195" s="49"/>
      <c r="AP195" s="49"/>
      <c r="AQ195" s="49"/>
      <c r="AR195" s="49"/>
      <c r="AS195" s="49"/>
      <c r="AT195" s="49"/>
      <c r="AU195" s="49"/>
      <c r="AV195" s="49"/>
      <c r="AW195" s="49"/>
      <c r="AX195" s="49"/>
      <c r="AY195" s="49"/>
      <c r="AZ195" s="49"/>
      <c r="BA195" s="49"/>
      <c r="BB195" s="49"/>
      <c r="BC195" s="49"/>
      <c r="BD195" s="49"/>
      <c r="BE195" s="49"/>
      <c r="BF195" s="49"/>
      <c r="BG195" s="49"/>
    </row>
    <row r="196" spans="1:59" x14ac:dyDescent="0.25">
      <c r="A196" s="49"/>
      <c r="B196" s="49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50"/>
      <c r="P196" s="49"/>
      <c r="Q196" s="49"/>
      <c r="R196" s="49"/>
      <c r="S196" s="49"/>
      <c r="T196" s="49"/>
      <c r="U196" s="49"/>
      <c r="V196" s="49"/>
      <c r="W196" s="49"/>
      <c r="X196" s="50"/>
      <c r="Y196" s="49"/>
      <c r="Z196" s="49"/>
      <c r="AA196" s="49"/>
      <c r="AB196" s="50"/>
      <c r="AC196" s="49"/>
      <c r="AD196" s="49"/>
      <c r="AE196" s="49"/>
      <c r="AF196" s="49"/>
      <c r="AG196" s="49"/>
      <c r="AH196" s="49"/>
      <c r="AI196" s="50"/>
      <c r="AJ196" s="49"/>
      <c r="AK196" s="49"/>
      <c r="AL196" s="49"/>
      <c r="AM196" s="49"/>
      <c r="AN196" s="49"/>
      <c r="AO196" s="49"/>
      <c r="AP196" s="49"/>
      <c r="AQ196" s="49"/>
      <c r="AR196" s="50"/>
      <c r="AS196" s="49"/>
      <c r="AT196" s="49"/>
      <c r="AU196" s="49"/>
      <c r="AV196" s="49"/>
      <c r="AW196" s="49"/>
      <c r="AX196" s="49"/>
      <c r="AY196" s="50"/>
      <c r="AZ196" s="49"/>
      <c r="BA196" s="49"/>
      <c r="BB196" s="49"/>
      <c r="BC196" s="49"/>
      <c r="BD196" s="49"/>
      <c r="BE196" s="49"/>
      <c r="BF196" s="49"/>
      <c r="BG196" s="49"/>
    </row>
    <row r="197" spans="1:59" x14ac:dyDescent="0.25">
      <c r="A197" s="49"/>
      <c r="B197" s="49"/>
      <c r="C197" s="49"/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 s="49"/>
      <c r="AL197" s="49"/>
      <c r="AM197" s="49"/>
      <c r="AN197" s="49"/>
      <c r="AO197" s="49"/>
      <c r="AP197" s="49"/>
      <c r="AQ197" s="49"/>
      <c r="AR197" s="49"/>
      <c r="AS197" s="49"/>
      <c r="AT197" s="49"/>
      <c r="AU197" s="49"/>
      <c r="AV197" s="49"/>
      <c r="AW197" s="49"/>
      <c r="AX197" s="49"/>
      <c r="AY197" s="49"/>
      <c r="AZ197" s="49"/>
      <c r="BA197" s="49"/>
      <c r="BB197" s="49"/>
      <c r="BC197" s="49"/>
      <c r="BD197" s="49"/>
      <c r="BE197" s="49"/>
      <c r="BF197" s="49"/>
      <c r="BG197" s="49"/>
    </row>
    <row r="198" spans="1:59" x14ac:dyDescent="0.25">
      <c r="A198" s="49"/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 s="49"/>
      <c r="AL198" s="49"/>
      <c r="AM198" s="49"/>
      <c r="AN198" s="49"/>
      <c r="AO198" s="49"/>
      <c r="AP198" s="49"/>
      <c r="AQ198" s="49"/>
      <c r="AR198" s="49"/>
      <c r="AS198" s="49"/>
      <c r="AT198" s="49"/>
      <c r="AU198" s="49"/>
      <c r="AV198" s="49"/>
      <c r="AW198" s="49"/>
      <c r="AX198" s="49"/>
      <c r="AY198" s="49"/>
      <c r="AZ198" s="49"/>
      <c r="BA198" s="49"/>
      <c r="BB198" s="49"/>
      <c r="BC198" s="49"/>
      <c r="BD198" s="49"/>
      <c r="BE198" s="49"/>
      <c r="BF198" s="49"/>
      <c r="BG198" s="49"/>
    </row>
    <row r="199" spans="1:59" x14ac:dyDescent="0.25">
      <c r="A199" s="49"/>
      <c r="B199" s="49"/>
      <c r="C199" s="49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 s="49"/>
      <c r="AL199" s="49"/>
      <c r="AM199" s="49"/>
      <c r="AN199" s="49"/>
      <c r="AO199" s="49"/>
      <c r="AP199" s="49"/>
      <c r="AQ199" s="49"/>
      <c r="AR199" s="49"/>
      <c r="AS199" s="49"/>
      <c r="AT199" s="49"/>
      <c r="AU199" s="49"/>
      <c r="AV199" s="49"/>
      <c r="AW199" s="49"/>
      <c r="AX199" s="49"/>
      <c r="AY199" s="49"/>
      <c r="AZ199" s="49"/>
      <c r="BA199" s="49"/>
      <c r="BB199" s="49"/>
      <c r="BC199" s="49"/>
      <c r="BD199" s="49"/>
      <c r="BE199" s="49"/>
      <c r="BF199" s="49"/>
      <c r="BG199" s="49"/>
    </row>
    <row r="200" spans="1:59" x14ac:dyDescent="0.25">
      <c r="A200" s="49"/>
      <c r="B200" s="49"/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50"/>
      <c r="P200" s="49"/>
      <c r="Q200" s="49"/>
      <c r="R200" s="49"/>
      <c r="S200" s="49"/>
      <c r="T200" s="49"/>
      <c r="U200" s="49"/>
      <c r="V200" s="49"/>
      <c r="W200" s="49"/>
      <c r="X200" s="50"/>
      <c r="Y200" s="49"/>
      <c r="Z200" s="49"/>
      <c r="AA200" s="49"/>
      <c r="AB200" s="50"/>
      <c r="AC200" s="49"/>
      <c r="AD200" s="49"/>
      <c r="AE200" s="49"/>
      <c r="AF200" s="49"/>
      <c r="AG200" s="49"/>
      <c r="AH200" s="49"/>
      <c r="AI200" s="50"/>
      <c r="AJ200" s="49"/>
      <c r="AK200" s="49"/>
      <c r="AL200" s="49"/>
      <c r="AM200" s="49"/>
      <c r="AN200" s="49"/>
      <c r="AO200" s="49"/>
      <c r="AP200" s="49"/>
      <c r="AQ200" s="49"/>
      <c r="AR200" s="50"/>
      <c r="AS200" s="49"/>
      <c r="AT200" s="49"/>
      <c r="AU200" s="49"/>
      <c r="AV200" s="49"/>
      <c r="AW200" s="49"/>
      <c r="AX200" s="49"/>
      <c r="AY200" s="50"/>
      <c r="AZ200" s="49"/>
      <c r="BA200" s="49"/>
      <c r="BB200" s="49"/>
      <c r="BC200" s="49"/>
      <c r="BD200" s="49"/>
      <c r="BE200" s="49"/>
      <c r="BF200" s="49"/>
      <c r="BG200" s="49"/>
    </row>
    <row r="201" spans="1:59" x14ac:dyDescent="0.25">
      <c r="A201" s="49"/>
      <c r="B201" s="49"/>
      <c r="C201" s="49"/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 s="49"/>
      <c r="AL201" s="49"/>
      <c r="AM201" s="49"/>
      <c r="AN201" s="49"/>
      <c r="AO201" s="49"/>
      <c r="AP201" s="49"/>
      <c r="AQ201" s="49"/>
      <c r="AR201" s="49"/>
      <c r="AS201" s="49"/>
      <c r="AT201" s="49"/>
      <c r="AU201" s="49"/>
      <c r="AV201" s="49"/>
      <c r="AW201" s="49"/>
      <c r="AX201" s="49"/>
      <c r="AY201" s="49"/>
      <c r="AZ201" s="49"/>
      <c r="BA201" s="49"/>
      <c r="BB201" s="49"/>
      <c r="BC201" s="49"/>
      <c r="BD201" s="49"/>
      <c r="BE201" s="49"/>
      <c r="BF201" s="49"/>
      <c r="BG201" s="49"/>
    </row>
    <row r="202" spans="1:59" x14ac:dyDescent="0.25">
      <c r="A202" s="49"/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 s="49"/>
      <c r="AL202" s="49"/>
      <c r="AM202" s="49"/>
      <c r="AN202" s="49"/>
      <c r="AO202" s="49"/>
      <c r="AP202" s="49"/>
      <c r="AQ202" s="49"/>
      <c r="AR202" s="49"/>
      <c r="AS202" s="49"/>
      <c r="AT202" s="49"/>
      <c r="AU202" s="49"/>
      <c r="AV202" s="49"/>
      <c r="AW202" s="49"/>
      <c r="AX202" s="49"/>
      <c r="AY202" s="49"/>
      <c r="AZ202" s="49"/>
      <c r="BA202" s="49"/>
      <c r="BB202" s="49"/>
      <c r="BC202" s="49"/>
      <c r="BD202" s="49"/>
      <c r="BE202" s="49"/>
      <c r="BF202" s="49"/>
      <c r="BG202" s="49"/>
    </row>
    <row r="203" spans="1:59" x14ac:dyDescent="0.25">
      <c r="A203" s="49"/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 s="49"/>
      <c r="AL203" s="49"/>
      <c r="AM203" s="49"/>
      <c r="AN203" s="49"/>
      <c r="AO203" s="49"/>
      <c r="AP203" s="49"/>
      <c r="AQ203" s="49"/>
      <c r="AR203" s="49"/>
      <c r="AS203" s="49"/>
      <c r="AT203" s="49"/>
      <c r="AU203" s="49"/>
      <c r="AV203" s="49"/>
      <c r="AW203" s="49"/>
      <c r="AX203" s="49"/>
      <c r="AY203" s="49"/>
      <c r="AZ203" s="49"/>
      <c r="BA203" s="49"/>
      <c r="BB203" s="49"/>
      <c r="BC203" s="49"/>
      <c r="BD203" s="49"/>
      <c r="BE203" s="49"/>
      <c r="BF203" s="49"/>
      <c r="BG203" s="49"/>
    </row>
    <row r="204" spans="1:59" x14ac:dyDescent="0.25">
      <c r="A204" s="49"/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 s="49"/>
      <c r="AL204" s="49"/>
      <c r="AM204" s="49"/>
      <c r="AN204" s="49"/>
      <c r="AO204" s="49"/>
      <c r="AP204" s="49"/>
      <c r="AQ204" s="49"/>
      <c r="AR204" s="49"/>
      <c r="AS204" s="49"/>
      <c r="AT204" s="49"/>
      <c r="AU204" s="49"/>
      <c r="AV204" s="49"/>
      <c r="AW204" s="49"/>
      <c r="AX204" s="49"/>
      <c r="AY204" s="49"/>
      <c r="AZ204" s="49"/>
      <c r="BA204" s="49"/>
      <c r="BB204" s="49"/>
      <c r="BC204" s="49"/>
      <c r="BD204" s="49"/>
      <c r="BE204" s="49"/>
      <c r="BF204" s="49"/>
      <c r="BG204" s="49"/>
    </row>
    <row r="205" spans="1:59" x14ac:dyDescent="0.25">
      <c r="A205" s="49"/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50"/>
      <c r="P205" s="49"/>
      <c r="Q205" s="49"/>
      <c r="R205" s="49"/>
      <c r="S205" s="49"/>
      <c r="T205" s="49"/>
      <c r="U205" s="49"/>
      <c r="V205" s="49"/>
      <c r="W205" s="49"/>
      <c r="X205" s="50"/>
      <c r="Y205" s="49"/>
      <c r="Z205" s="49"/>
      <c r="AA205" s="49"/>
      <c r="AB205" s="50"/>
      <c r="AC205" s="49"/>
      <c r="AD205" s="49"/>
      <c r="AE205" s="49"/>
      <c r="AF205" s="49"/>
      <c r="AG205" s="49"/>
      <c r="AH205" s="49"/>
      <c r="AI205" s="50"/>
      <c r="AJ205" s="49"/>
      <c r="AK205" s="49"/>
      <c r="AL205" s="49"/>
      <c r="AM205" s="49"/>
      <c r="AN205" s="49"/>
      <c r="AO205" s="49"/>
      <c r="AP205" s="49"/>
      <c r="AQ205" s="49"/>
      <c r="AR205" s="50"/>
      <c r="AS205" s="49"/>
      <c r="AT205" s="49"/>
      <c r="AU205" s="49"/>
      <c r="AV205" s="49"/>
      <c r="AW205" s="49"/>
      <c r="AX205" s="49"/>
      <c r="AY205" s="50"/>
      <c r="AZ205" s="49"/>
      <c r="BA205" s="49"/>
      <c r="BB205" s="49"/>
      <c r="BC205" s="49"/>
      <c r="BD205" s="49"/>
      <c r="BE205" s="49"/>
      <c r="BF205" s="49"/>
      <c r="BG205" s="49"/>
    </row>
    <row r="206" spans="1:59" x14ac:dyDescent="0.25">
      <c r="A206" s="49"/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 s="49"/>
      <c r="AL206" s="49"/>
      <c r="AM206" s="49"/>
      <c r="AN206" s="49"/>
      <c r="AO206" s="49"/>
      <c r="AP206" s="49"/>
      <c r="AQ206" s="49"/>
      <c r="AR206" s="49"/>
      <c r="AS206" s="49"/>
      <c r="AT206" s="49"/>
      <c r="AU206" s="49"/>
      <c r="AV206" s="49"/>
      <c r="AW206" s="49"/>
      <c r="AX206" s="49"/>
      <c r="AY206" s="49"/>
      <c r="AZ206" s="49"/>
      <c r="BA206" s="49"/>
      <c r="BB206" s="49"/>
      <c r="BC206" s="49"/>
      <c r="BD206" s="49"/>
      <c r="BE206" s="49"/>
      <c r="BF206" s="49"/>
      <c r="BG206" s="49"/>
    </row>
    <row r="207" spans="1:59" x14ac:dyDescent="0.25">
      <c r="A207" s="49"/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 s="49"/>
      <c r="AL207" s="49"/>
      <c r="AM207" s="49"/>
      <c r="AN207" s="49"/>
      <c r="AO207" s="49"/>
      <c r="AP207" s="49"/>
      <c r="AQ207" s="49"/>
      <c r="AR207" s="49"/>
      <c r="AS207" s="49"/>
      <c r="AT207" s="49"/>
      <c r="AU207" s="49"/>
      <c r="AV207" s="49"/>
      <c r="AW207" s="49"/>
      <c r="AX207" s="49"/>
      <c r="AY207" s="49"/>
      <c r="AZ207" s="49"/>
      <c r="BA207" s="49"/>
      <c r="BB207" s="49"/>
      <c r="BC207" s="49"/>
      <c r="BD207" s="49"/>
      <c r="BE207" s="49"/>
      <c r="BF207" s="49"/>
      <c r="BG207" s="49"/>
    </row>
    <row r="208" spans="1:59" x14ac:dyDescent="0.25">
      <c r="A208" s="49"/>
      <c r="B208" s="49"/>
      <c r="C208" s="49"/>
      <c r="D208" s="49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 s="49"/>
      <c r="AL208" s="49"/>
      <c r="AM208" s="49"/>
      <c r="AN208" s="49"/>
      <c r="AO208" s="49"/>
      <c r="AP208" s="49"/>
      <c r="AQ208" s="49"/>
      <c r="AR208" s="49"/>
      <c r="AS208" s="49"/>
      <c r="AT208" s="49"/>
      <c r="AU208" s="49"/>
      <c r="AV208" s="49"/>
      <c r="AW208" s="49"/>
      <c r="AX208" s="49"/>
      <c r="AY208" s="49"/>
      <c r="AZ208" s="49"/>
      <c r="BA208" s="49"/>
      <c r="BB208" s="49"/>
      <c r="BC208" s="49"/>
      <c r="BD208" s="49"/>
      <c r="BE208" s="49"/>
      <c r="BF208" s="49"/>
      <c r="BG208" s="49"/>
    </row>
    <row r="209" spans="1:59" x14ac:dyDescent="0.25">
      <c r="A209" s="49"/>
      <c r="B209" s="49"/>
      <c r="C209" s="49"/>
      <c r="D209" s="49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 s="49"/>
      <c r="AL209" s="49"/>
      <c r="AM209" s="49"/>
      <c r="AN209" s="49"/>
      <c r="AO209" s="49"/>
      <c r="AP209" s="49"/>
      <c r="AQ209" s="49"/>
      <c r="AR209" s="49"/>
      <c r="AS209" s="49"/>
      <c r="AT209" s="49"/>
      <c r="AU209" s="49"/>
      <c r="AV209" s="49"/>
      <c r="AW209" s="49"/>
      <c r="AX209" s="49"/>
      <c r="AY209" s="49"/>
      <c r="AZ209" s="49"/>
      <c r="BA209" s="49"/>
      <c r="BB209" s="49"/>
      <c r="BC209" s="49"/>
      <c r="BD209" s="49"/>
      <c r="BE209" s="49"/>
      <c r="BF209" s="49"/>
      <c r="BG209" s="49"/>
    </row>
    <row r="210" spans="1:59" x14ac:dyDescent="0.25">
      <c r="A210" s="49"/>
      <c r="B210" s="49"/>
      <c r="C210" s="49"/>
      <c r="D210" s="49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 s="49"/>
      <c r="AL210" s="49"/>
      <c r="AM210" s="49"/>
      <c r="AN210" s="49"/>
      <c r="AO210" s="49"/>
      <c r="AP210" s="49"/>
      <c r="AQ210" s="49"/>
      <c r="AR210" s="49"/>
      <c r="AS210" s="49"/>
      <c r="AT210" s="49"/>
      <c r="AU210" s="49"/>
      <c r="AV210" s="49"/>
      <c r="AW210" s="49"/>
      <c r="AX210" s="49"/>
      <c r="AY210" s="49"/>
      <c r="AZ210" s="49"/>
      <c r="BA210" s="49"/>
      <c r="BB210" s="49"/>
      <c r="BC210" s="49"/>
      <c r="BD210" s="49"/>
      <c r="BE210" s="49"/>
      <c r="BF210" s="49"/>
      <c r="BG210" s="49"/>
    </row>
    <row r="211" spans="1:59" x14ac:dyDescent="0.25">
      <c r="A211" s="49"/>
      <c r="B211" s="49"/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 s="49"/>
      <c r="AL211" s="49"/>
      <c r="AM211" s="49"/>
      <c r="AN211" s="49"/>
      <c r="AO211" s="49"/>
      <c r="AP211" s="49"/>
      <c r="AQ211" s="49"/>
      <c r="AR211" s="49"/>
      <c r="AS211" s="49"/>
      <c r="AT211" s="49"/>
      <c r="AU211" s="49"/>
      <c r="AV211" s="49"/>
      <c r="AW211" s="49"/>
      <c r="AX211" s="49"/>
      <c r="AY211" s="49"/>
      <c r="AZ211" s="49"/>
      <c r="BA211" s="49"/>
      <c r="BB211" s="49"/>
      <c r="BC211" s="49"/>
      <c r="BD211" s="49"/>
      <c r="BE211" s="49"/>
      <c r="BF211" s="49"/>
      <c r="BG211" s="49"/>
    </row>
    <row r="212" spans="1:59" x14ac:dyDescent="0.25"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 s="49"/>
      <c r="AL212" s="49"/>
      <c r="AM212" s="49"/>
      <c r="AN212" s="49"/>
      <c r="AO212" s="49"/>
      <c r="AP212" s="49"/>
      <c r="AQ212" s="49"/>
      <c r="AR212" s="49"/>
      <c r="AS212" s="49"/>
      <c r="AT212" s="49"/>
      <c r="AU212" s="49"/>
      <c r="AV212" s="49"/>
      <c r="AW212" s="49"/>
      <c r="AX212" s="49"/>
      <c r="AY212" s="49"/>
      <c r="AZ212" s="49"/>
      <c r="BA212" s="49"/>
      <c r="BB212" s="49"/>
      <c r="BC212" s="49"/>
      <c r="BD212" s="49"/>
      <c r="BE212" s="49"/>
      <c r="BF212" s="49"/>
      <c r="BG212" s="49"/>
    </row>
    <row r="213" spans="1:59" x14ac:dyDescent="0.25"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 s="49"/>
      <c r="AL213" s="49"/>
      <c r="AM213" s="49"/>
      <c r="AN213" s="49"/>
      <c r="AO213" s="49"/>
      <c r="AP213" s="49"/>
      <c r="AQ213" s="49"/>
      <c r="AR213" s="49"/>
      <c r="AS213" s="49"/>
      <c r="AT213" s="49"/>
      <c r="AU213" s="49"/>
      <c r="AV213" s="49"/>
      <c r="AW213" s="49"/>
      <c r="AX213" s="49"/>
      <c r="AY213" s="49"/>
      <c r="AZ213" s="49"/>
      <c r="BA213" s="49"/>
      <c r="BB213" s="49"/>
      <c r="BC213" s="49"/>
      <c r="BD213" s="49"/>
      <c r="BE213" s="49"/>
      <c r="BF213" s="49"/>
      <c r="BG213" s="49"/>
    </row>
    <row r="214" spans="1:59" x14ac:dyDescent="0.25">
      <c r="Q214" s="49"/>
      <c r="R214" s="49"/>
      <c r="S214" s="49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 s="49"/>
      <c r="AL214" s="49"/>
      <c r="AM214" s="49"/>
      <c r="AN214" s="49"/>
      <c r="AO214" s="49"/>
      <c r="AP214" s="49"/>
      <c r="AQ214" s="49"/>
      <c r="AR214" s="49"/>
      <c r="AS214" s="49"/>
      <c r="AT214" s="49"/>
      <c r="AU214" s="49"/>
      <c r="AV214" s="49"/>
      <c r="AW214" s="49"/>
      <c r="AX214" s="49"/>
      <c r="AY214" s="49"/>
      <c r="AZ214" s="49"/>
      <c r="BA214" s="49"/>
      <c r="BB214" s="49"/>
      <c r="BC214" s="49"/>
      <c r="BD214" s="49"/>
      <c r="BE214" s="49"/>
      <c r="BF214" s="49"/>
      <c r="BG214" s="49"/>
    </row>
    <row r="215" spans="1:59" x14ac:dyDescent="0.25">
      <c r="Q215" s="49"/>
      <c r="R215" s="49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 s="49"/>
      <c r="AL215" s="49"/>
      <c r="AM215" s="49"/>
      <c r="AN215" s="49"/>
      <c r="AO215" s="49"/>
      <c r="AP215" s="49"/>
      <c r="AQ215" s="49"/>
      <c r="AR215" s="49"/>
      <c r="AS215" s="49"/>
      <c r="AT215" s="49"/>
      <c r="AU215" s="49"/>
      <c r="AV215" s="49"/>
      <c r="AW215" s="49"/>
      <c r="AX215" s="49"/>
      <c r="AY215" s="49"/>
      <c r="AZ215" s="49"/>
      <c r="BA215" s="49"/>
      <c r="BB215" s="49"/>
      <c r="BC215" s="49"/>
      <c r="BD215" s="49"/>
      <c r="BE215" s="49"/>
      <c r="BF215" s="49"/>
      <c r="BG215" s="49"/>
    </row>
  </sheetData>
  <sheetProtection algorithmName="SHA-512" hashValue="zWljJto7U1cBr9N7NWcD2fu2BwDhP+npZgIHljzw7JZCqYlGEukcSyZojapA8DWLtjPqGaSSHEVO41xLG9g8Ow==" saltValue="DaYjPFUhOPZNNcBJtGMk/g==" spinCount="100000" sheet="1" objects="1" scenarios="1"/>
  <mergeCells count="22">
    <mergeCell ref="F33:J33"/>
    <mergeCell ref="F27:J27"/>
    <mergeCell ref="F17:J17"/>
    <mergeCell ref="F23:J23"/>
    <mergeCell ref="A1:J1"/>
    <mergeCell ref="F4:J4"/>
    <mergeCell ref="F14:J14"/>
    <mergeCell ref="A56:D73"/>
    <mergeCell ref="A50:D50"/>
    <mergeCell ref="A51:D51"/>
    <mergeCell ref="A48:D48"/>
    <mergeCell ref="C36:F36"/>
    <mergeCell ref="A44:D45"/>
    <mergeCell ref="A46:D46"/>
    <mergeCell ref="A47:D47"/>
    <mergeCell ref="F51:G51"/>
    <mergeCell ref="F44:G45"/>
    <mergeCell ref="F47:G47"/>
    <mergeCell ref="F48:G48"/>
    <mergeCell ref="F49:G49"/>
    <mergeCell ref="F50:G50"/>
    <mergeCell ref="D38:D40"/>
  </mergeCells>
  <conditionalFormatting sqref="J2">
    <cfRule type="expression" dxfId="3" priority="6">
      <formula>PartnerId=""</formula>
    </cfRule>
  </conditionalFormatting>
  <conditionalFormatting sqref="J6">
    <cfRule type="expression" dxfId="2" priority="4">
      <formula>PartnerId=""</formula>
    </cfRule>
  </conditionalFormatting>
  <conditionalFormatting sqref="J16">
    <cfRule type="expression" dxfId="1" priority="3">
      <formula>PartnerId=""</formula>
    </cfRule>
  </conditionalFormatting>
  <conditionalFormatting sqref="J26">
    <cfRule type="expression" dxfId="0" priority="1">
      <formula>PartnerId=""</formula>
    </cfRule>
  </conditionalFormatting>
  <dataValidations count="3">
    <dataValidation type="date" showInputMessage="1" showErrorMessage="1" errorTitle="Ugyldig slutdato" error="Slutdatoen skal være i projektperioden og ikke tidligere end periodestartdatoen." sqref="C35" xr:uid="{00000000-0002-0000-0000-000000000000}">
      <formula1>IF(#REF!="",#REF!,#REF!)</formula1>
      <formula2>#REF!</formula2>
    </dataValidation>
    <dataValidation type="textLength" operator="lessThanOrEqual" allowBlank="1" showInputMessage="1" showErrorMessage="1" sqref="A56:E73" xr:uid="{00000000-0002-0000-0000-000001000000}">
      <formula1>500</formula1>
    </dataValidation>
    <dataValidation type="whole" operator="greaterThanOrEqual" allowBlank="1" showInputMessage="1" showErrorMessage="1" errorTitle="Ugyldigt beløb" error="Der kan kun indtastes positive heltal." sqref="F47:G49" xr:uid="{00000000-0002-0000-0000-000002000000}">
      <formula1>0</formula1>
    </dataValidation>
  </dataValidations>
  <pageMargins left="0.7" right="0.7" top="0.75" bottom="0.75" header="0.3" footer="0.3"/>
  <pageSetup paperSize="9" scale="3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3"/>
  <sheetViews>
    <sheetView workbookViewId="0">
      <selection activeCell="B3" sqref="B3"/>
    </sheetView>
  </sheetViews>
  <sheetFormatPr defaultRowHeight="15" x14ac:dyDescent="0.25"/>
  <cols>
    <col min="1" max="1" width="17.28515625" customWidth="1"/>
  </cols>
  <sheetData>
    <row r="2" spans="1:2" x14ac:dyDescent="0.25">
      <c r="A2" t="s">
        <v>9</v>
      </c>
      <c r="B2">
        <v>27500</v>
      </c>
    </row>
    <row r="3" spans="1:2" x14ac:dyDescent="0.25">
      <c r="A3" t="s">
        <v>10</v>
      </c>
      <c r="B3">
        <v>100000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1</vt:i4>
      </vt:variant>
    </vt:vector>
  </HeadingPairs>
  <TitlesOfParts>
    <vt:vector size="3" baseType="lpstr">
      <vt:lpstr>Slutregnskab</vt:lpstr>
      <vt:lpstr>Ark2</vt:lpstr>
      <vt:lpstr>Slutregnskab!Udskriftsområde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Torben Midtgaard Poulsen</dc:creator>
  <cp:lastModifiedBy>Kristian Tommy Solberg Ambrosius</cp:lastModifiedBy>
  <cp:lastPrinted>2022-06-08T10:47:41Z</cp:lastPrinted>
  <dcterms:created xsi:type="dcterms:W3CDTF">2020-04-06T07:21:55Z</dcterms:created>
  <dcterms:modified xsi:type="dcterms:W3CDTF">2026-09-22T07:05:52Z</dcterms:modified>
</cp:coreProperties>
</file>