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340465\Desktop\"/>
    </mc:Choice>
  </mc:AlternateContent>
  <xr:revisionPtr revIDLastSave="0" documentId="8_{F8BA247E-D5E9-4D57-AF7F-ED5B83707B75}" xr6:coauthVersionLast="47" xr6:coauthVersionMax="47" xr10:uidLastSave="{00000000-0000-0000-0000-000000000000}"/>
  <bookViews>
    <workbookView xWindow="-120" yWindow="-120" windowWidth="29040" windowHeight="17520" xr2:uid="{00000000-000D-0000-FFFF-FFFF00000000}"/>
  </bookViews>
  <sheets>
    <sheet name="INSTRUCTIONS" sheetId="3" r:id="rId1"/>
    <sheet name="Portfolio overview" sheetId="2" r:id="rId2"/>
    <sheet name="Project 01"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5" i="2" l="1"/>
  <c r="G32" i="2"/>
  <c r="F32" i="2"/>
  <c r="D13" i="2"/>
  <c r="C13" i="2"/>
  <c r="B13" i="2"/>
  <c r="D47" i="4"/>
  <c r="C47" i="4"/>
  <c r="F30" i="4"/>
  <c r="E30" i="4"/>
  <c r="C24" i="4"/>
  <c r="E35" i="2"/>
  <c r="D35" i="2"/>
  <c r="F12" i="2"/>
  <c r="E12" i="2"/>
  <c r="F35" i="2" l="1"/>
  <c r="E13" i="2"/>
  <c r="E47" i="4"/>
  <c r="F47" i="4"/>
  <c r="F20" i="2"/>
  <c r="G21" i="2"/>
  <c r="G22" i="2"/>
  <c r="G23" i="2"/>
  <c r="G24" i="2"/>
  <c r="G25" i="2"/>
  <c r="G26" i="2"/>
  <c r="G27" i="2"/>
  <c r="G28" i="2"/>
  <c r="G29" i="2"/>
  <c r="G30" i="2"/>
  <c r="G31" i="2"/>
  <c r="G33" i="2"/>
  <c r="G34" i="2"/>
  <c r="G20" i="2"/>
  <c r="F21" i="2"/>
  <c r="F22" i="2"/>
  <c r="F23" i="2"/>
  <c r="F24" i="2"/>
  <c r="F25" i="2"/>
  <c r="F26" i="2"/>
  <c r="F27" i="2"/>
  <c r="F28" i="2"/>
  <c r="F29" i="2"/>
  <c r="F30" i="2"/>
  <c r="F31" i="2"/>
  <c r="F33" i="2"/>
  <c r="F34" i="2"/>
  <c r="F8" i="2"/>
  <c r="F9" i="2"/>
  <c r="F10" i="2"/>
  <c r="F11" i="2"/>
  <c r="F7" i="2"/>
  <c r="F13" i="2" s="1"/>
  <c r="E8" i="2"/>
  <c r="E9" i="2"/>
  <c r="E10" i="2"/>
  <c r="E11" i="2"/>
  <c r="E7" i="2"/>
</calcChain>
</file>

<file path=xl/sharedStrings.xml><?xml version="1.0" encoding="utf-8"?>
<sst xmlns="http://schemas.openxmlformats.org/spreadsheetml/2006/main" count="249" uniqueCount="74">
  <si>
    <t>Acronym</t>
  </si>
  <si>
    <t>Start TRL</t>
  </si>
  <si>
    <t>[TEXT]</t>
  </si>
  <si>
    <t>IFD Programme</t>
  </si>
  <si>
    <t>IFD investment rate</t>
  </si>
  <si>
    <t>Grand Solutions</t>
  </si>
  <si>
    <t>Innobooster</t>
  </si>
  <si>
    <t>Innofounder</t>
  </si>
  <si>
    <t>InnoExplorer</t>
  </si>
  <si>
    <t>Industrial Researcher</t>
  </si>
  <si>
    <t>Total cost (DKK)</t>
  </si>
  <si>
    <t>Total</t>
  </si>
  <si>
    <t>IFD investment (DKK)</t>
  </si>
  <si>
    <t>Project name</t>
  </si>
  <si>
    <t>[PROJECT]</t>
  </si>
  <si>
    <t>End TRL</t>
  </si>
  <si>
    <t>Duration (months)</t>
  </si>
  <si>
    <t>[Number]</t>
  </si>
  <si>
    <t>Expected start date</t>
  </si>
  <si>
    <t>Self-financing</t>
  </si>
  <si>
    <t>Test and demonstration facility</t>
  </si>
  <si>
    <t>Proposed portfolio</t>
  </si>
  <si>
    <t>Defence Centre Portfolio — instructions</t>
  </si>
  <si>
    <t>1. Complete one worksheet for each specified project</t>
  </si>
  <si>
    <t>Use Project 01 for the first project. Right-click its tab, choose Move or Copy, select Create a copy, and rename it for each additional project. Enter the project details, purpose and goals (maximum 500 characters in total), and a budget for every actual, named partner. Potential partners are not sufficient.</t>
  </si>
  <si>
    <t>2. Enter the portfolio overview manually</t>
  </si>
  <si>
    <t>Enter each specified project once in Portfolio overview. Copy its total costs and intended IFD funding from the project worksheet as values. There are no automatic links between worksheets. Ensure every overview row matches the corresponding project worksheet.</t>
  </si>
  <si>
    <t>3. Include the budget for future projects</t>
  </si>
  <si>
    <t>Enter funds for projects not yet specified in the Unallocated project budget row only. Explain the purpose, amount and link to the roadmap in the box below it. Amounts and descriptions must match the application. These future projects must subsequently be competitively allocated.</t>
  </si>
  <si>
    <t>4. Check before submission</t>
  </si>
  <si>
    <t>Provide partner names, CVR numbers and individual budgets for all specified projects. Check all totals against the application. Projects financed from the future-project pool must receive an IFD grant letter no later than two years after the centre grant date.</t>
  </si>
  <si>
    <t>Blue cells: applicant input</t>
  </si>
  <si>
    <t>Grey cells: calculated values</t>
  </si>
  <si>
    <t xml:space="preserve">Provide partner names, CVR numbers and individual budgets for all specified projects. Check all totals against the application. </t>
  </si>
  <si>
    <t>Exp. No. of projects</t>
  </si>
  <si>
    <t>Portfolio Overview</t>
  </si>
  <si>
    <t>Project details and partner budget</t>
  </si>
  <si>
    <t>Describe the need addressed, what the project will develop or demonstrate, and the concrete result expected.</t>
  </si>
  <si>
    <t>Replace this text</t>
  </si>
  <si>
    <t>Partner and cost details</t>
  </si>
  <si>
    <t>List every actual partner by legal name and CVR number. Enter the total budget per partner for the full project period in DKK. Add any further partner information in columns to the right.</t>
  </si>
  <si>
    <t>Partner name</t>
  </si>
  <si>
    <t>Total costs (DKK)</t>
  </si>
  <si>
    <t>Intended IFD funding (DKK)</t>
  </si>
  <si>
    <t>Self-financing (DKK)</t>
  </si>
  <si>
    <t>IFD funding rate</t>
  </si>
  <si>
    <t>Comments</t>
  </si>
  <si>
    <t xml:space="preserve">End TRL: </t>
  </si>
  <si>
    <t xml:space="preserve">Duration (months): </t>
  </si>
  <si>
    <t>Start TRL:</t>
  </si>
  <si>
    <t>Expected start date:</t>
  </si>
  <si>
    <t>IFD programme:</t>
  </si>
  <si>
    <t>Acronym:</t>
  </si>
  <si>
    <t>Project name:</t>
  </si>
  <si>
    <t>Total IFD investment (DKK)</t>
  </si>
  <si>
    <t>Centre title</t>
  </si>
  <si>
    <t>Project Total</t>
  </si>
  <si>
    <t>Specified projects total</t>
  </si>
  <si>
    <t>Total portfolio investment by IFD (DKK)</t>
  </si>
  <si>
    <t>Describe the purpose of the pool of unallocated budget, its link to the roadmap, the basis for the requested amount and how it supports capability development. Ensure consistency with the application</t>
  </si>
  <si>
    <t>* Unallocated budget — purpose and roadmap (maximum 2000 characters in total)</t>
  </si>
  <si>
    <t>Characters used (maximum 2000):</t>
  </si>
  <si>
    <t xml:space="preserve">Enter each specified project once in Portfolio overview. Copy its total costs and intended IFD funding from the project worksheet as values. There are no automatic links between worksheets. Ensure every overview row matches the corresponding project worksheet. </t>
  </si>
  <si>
    <t>Enter funds for projects not yet specified in the Unallocated project budget row only. Explain the purpose, amount and link to the roadmap in the box below it (maximum of 2000 characters including space). Amounts and descriptions must match the application. These future projects must subsequently be competitively allocated.</t>
  </si>
  <si>
    <t>Complete this overview as part of the centre application. Enter total budgets for the full project period in DKK. No annual breakdown is required.</t>
  </si>
  <si>
    <t>CVR/VAT/virksomheds-
registernummer</t>
  </si>
  <si>
    <t>Portfolio summary</t>
  </si>
  <si>
    <t>Purpose and goals — maximum 2000 characters in total</t>
  </si>
  <si>
    <t>IFD programme type</t>
  </si>
  <si>
    <t>Total project costs (DKK)</t>
  </si>
  <si>
    <t>Total self-financing</t>
  </si>
  <si>
    <t>(add more rows if necessary; be aware to extend formulas calculating totals)</t>
  </si>
  <si>
    <t>Unallocated funds for future projects in DKK*</t>
  </si>
  <si>
    <r>
      <t xml:space="preserve">Use Project 01 for the first project. Right-click its tab, choose Move or Copy, select Create a copy, and rename it for each additional project. Enter the project details, purpose and goals (maximum 2000 characters in total space included), and a budget for </t>
    </r>
    <r>
      <rPr>
        <u/>
        <sz val="11"/>
        <color rgb="FF172B35"/>
        <rFont val="Arial"/>
        <family val="2"/>
      </rPr>
      <t>every actual, named partner. Potential partners are not sufficient.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</si>
</sst>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Red]\(#,##0\);\-"/>
    <numFmt numFmtId="165" formatCode="#,##0\ &quot;kr.&quot;;[Red]#,##0\ &quot;kr.&quot;"/>
    <numFmt numFmtId="166" formatCode="#,##0\ _k_r_.;[Red]#,##0\ _k_r_."/>
    <numFmt numFmtId="167" formatCode="#,##0.00\ _k_r_."/>
    <numFmt numFmtId="168" formatCode="#,##0\ _k_r_."/>
    <numFmt numFmtId="169" formatCode="_-* #,##0\ _k_r_._-;\-* #,##0\ _k_r_._-;_-* &quot;-&quot;\ _k_r_._-;_-@_-"/>
    <numFmt numFmtId="170" formatCode="#,##0\ _k_r_.;\-#,##0\ _k_r_."/>
  </numFmts>
  <fonts count="25" x14ac:knownFonts="1">
    <font>
      <sz val="11"/>
      <color theme="1"/>
      <name val="Calibri"/>
      <family val="2"/>
      <scheme val="minor"/>
    </font>
    <font>
      <i/>
      <sz val="11"/>
      <color rgb="FF666666"/>
      <name val="Calibri"/>
      <family val="2"/>
    </font>
    <font>
      <b/>
      <sz val="11"/>
      <name val="Calibri"/>
      <family val="2"/>
    </font>
    <font>
      <b/>
      <sz val="11"/>
      <color rgb="FFFFFFFF"/>
      <name val="Calibri"/>
      <family val="2"/>
    </font>
    <font>
      <b/>
      <sz val="11"/>
      <color rgb="FF000000"/>
      <name val="Calibri"/>
      <family val="2"/>
    </font>
    <font>
      <sz val="11"/>
      <color rgb="FF000000"/>
      <name val="Calibri"/>
      <family val="2"/>
    </font>
    <font>
      <i/>
      <sz val="11"/>
      <name val="Calibri"/>
      <family val="2"/>
    </font>
    <font>
      <sz val="11"/>
      <color theme="1"/>
      <name val="Calibri"/>
      <family val="2"/>
      <scheme val="minor"/>
    </font>
    <font>
      <b/>
      <sz val="11"/>
      <color theme="1"/>
      <name val="Calibri"/>
      <family val="2"/>
      <scheme val="minor"/>
    </font>
    <font>
      <sz val="11"/>
      <color theme="0"/>
      <name val="Calibri"/>
      <family val="2"/>
      <scheme val="minor"/>
    </font>
    <font>
      <sz val="11"/>
      <name val="Calibri"/>
      <family val="2"/>
    </font>
    <font>
      <b/>
      <sz val="14"/>
      <name val="Calibri"/>
      <family val="2"/>
    </font>
    <font>
      <b/>
      <sz val="11"/>
      <color rgb="FFFFFFFF"/>
      <name val="Calibri"/>
      <family val="2"/>
    </font>
    <font>
      <b/>
      <sz val="22"/>
      <color rgb="FFFFFFFF"/>
      <name val="Calibri"/>
      <family val="2"/>
    </font>
    <font>
      <b/>
      <sz val="14"/>
      <color rgb="FFFFFFFF"/>
      <name val="Calibri"/>
      <family val="2"/>
    </font>
    <font>
      <sz val="11"/>
      <color rgb="FF172B35"/>
      <name val="Arial"/>
    </font>
    <font>
      <b/>
      <sz val="16"/>
      <color rgb="FF172B35"/>
      <name val="Arial"/>
    </font>
    <font>
      <b/>
      <sz val="11"/>
      <color rgb="FFFFFFFF"/>
      <name val="Arial"/>
    </font>
    <font>
      <sz val="11"/>
      <color rgb="FF172B35"/>
      <name val="Arial"/>
      <family val="2"/>
    </font>
    <font>
      <b/>
      <sz val="11"/>
      <color rgb="FFFFFFFF"/>
      <name val="Arial"/>
      <family val="2"/>
    </font>
    <font>
      <sz val="11"/>
      <color rgb="FF172B35"/>
      <name val="Calibri"/>
      <family val="2"/>
      <scheme val="major"/>
    </font>
    <font>
      <i/>
      <sz val="11"/>
      <color theme="1"/>
      <name val="Calibri"/>
      <family val="2"/>
      <scheme val="minor"/>
    </font>
    <font>
      <b/>
      <i/>
      <sz val="11"/>
      <color theme="1"/>
      <name val="Calibri"/>
      <family val="2"/>
      <scheme val="minor"/>
    </font>
    <font>
      <b/>
      <sz val="11"/>
      <color theme="0"/>
      <name val="Calibri"/>
      <family val="2"/>
    </font>
    <font>
      <u/>
      <sz val="11"/>
      <color rgb="FF172B35"/>
      <name val="Arial"/>
      <family val="2"/>
    </font>
  </fonts>
  <fills count="12">
    <fill>
      <patternFill patternType="none"/>
    </fill>
    <fill>
      <patternFill patternType="gray125"/>
    </fill>
    <fill>
      <patternFill patternType="solid">
        <fgColor rgb="FFD9D9D9"/>
      </patternFill>
    </fill>
    <fill>
      <patternFill patternType="solid">
        <fgColor rgb="FFF2F2F2"/>
      </patternFill>
    </fill>
    <fill>
      <patternFill patternType="solid">
        <fgColor rgb="FF003741"/>
        <bgColor indexed="64"/>
      </patternFill>
    </fill>
    <fill>
      <patternFill patternType="solid">
        <fgColor theme="4" tint="0.39997558519241921"/>
        <bgColor indexed="65"/>
      </patternFill>
    </fill>
    <fill>
      <patternFill patternType="solid">
        <fgColor theme="0"/>
        <bgColor indexed="64"/>
      </patternFill>
    </fill>
    <fill>
      <patternFill patternType="solid">
        <fgColor rgb="FF003B46"/>
      </patternFill>
    </fill>
    <fill>
      <patternFill patternType="solid">
        <fgColor rgb="FFDCE8F4"/>
      </patternFill>
    </fill>
    <fill>
      <patternFill patternType="solid">
        <fgColor rgb="FFEEF1F3"/>
      </patternFill>
    </fill>
    <fill>
      <patternFill patternType="solid">
        <fgColor theme="4" tint="0.79998168889431442"/>
        <bgColor indexed="64"/>
      </patternFill>
    </fill>
    <fill>
      <patternFill patternType="solid">
        <fgColor theme="0" tint="-4.9989318521683403E-2"/>
        <bgColor indexed="64"/>
      </patternFill>
    </fill>
  </fills>
  <borders count="37">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bottom/>
      <diagonal/>
    </border>
    <border>
      <left/>
      <right/>
      <top/>
      <bottom style="medium">
        <color rgb="FF1F4E78"/>
      </bottom>
      <diagonal/>
    </border>
    <border>
      <left/>
      <right/>
      <top style="thin">
        <color rgb="FF1F4E78"/>
      </top>
      <bottom style="thin">
        <color rgb="FF1F4E78"/>
      </bottom>
      <diagonal/>
    </border>
    <border>
      <left/>
      <right/>
      <top style="medium">
        <color rgb="FF1F4E78"/>
      </top>
      <bottom/>
      <diagonal/>
    </border>
    <border>
      <left style="thin">
        <color theme="1"/>
      </left>
      <right/>
      <top style="thin">
        <color theme="1"/>
      </top>
      <bottom/>
      <diagonal/>
    </border>
    <border>
      <left/>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style="thin">
        <color theme="1"/>
      </right>
      <top style="thin">
        <color theme="1"/>
      </top>
      <bottom/>
      <diagonal/>
    </border>
    <border>
      <left style="thin">
        <color indexed="64"/>
      </left>
      <right/>
      <top style="thin">
        <color indexed="64"/>
      </top>
      <bottom style="thin">
        <color rgb="FF1F4E78"/>
      </bottom>
      <diagonal/>
    </border>
    <border>
      <left/>
      <right/>
      <top style="thin">
        <color indexed="64"/>
      </top>
      <bottom style="thin">
        <color rgb="FF1F4E78"/>
      </bottom>
      <diagonal/>
    </border>
    <border>
      <left/>
      <right style="thin">
        <color indexed="64"/>
      </right>
      <top style="thin">
        <color indexed="64"/>
      </top>
      <bottom style="thin">
        <color rgb="FF1F4E78"/>
      </bottom>
      <diagonal/>
    </border>
    <border>
      <left style="thin">
        <color indexed="64"/>
      </left>
      <right/>
      <top style="medium">
        <color rgb="FF1F4E78"/>
      </top>
      <bottom style="thin">
        <color indexed="64"/>
      </bottom>
      <diagonal/>
    </border>
    <border>
      <left/>
      <right/>
      <top style="medium">
        <color rgb="FF1F4E78"/>
      </top>
      <bottom style="thin">
        <color indexed="64"/>
      </bottom>
      <diagonal/>
    </border>
    <border>
      <left/>
      <right style="thin">
        <color indexed="64"/>
      </right>
      <top style="medium">
        <color rgb="FF1F4E78"/>
      </top>
      <bottom style="thin">
        <color indexed="64"/>
      </bottom>
      <diagonal/>
    </border>
    <border>
      <left style="thin">
        <color indexed="64"/>
      </left>
      <right/>
      <top style="thin">
        <color rgb="FF1F4E78"/>
      </top>
      <bottom style="thin">
        <color rgb="FF1F4E78"/>
      </bottom>
      <diagonal/>
    </border>
    <border>
      <left/>
      <right style="thin">
        <color indexed="64"/>
      </right>
      <top style="thin">
        <color rgb="FF1F4E78"/>
      </top>
      <bottom style="thin">
        <color rgb="FF1F4E78"/>
      </bottom>
      <diagonal/>
    </border>
  </borders>
  <cellStyleXfs count="2">
    <xf numFmtId="0" fontId="0" fillId="0" borderId="0"/>
    <xf numFmtId="0" fontId="7" fillId="5" borderId="0" applyNumberFormat="0" applyBorder="0" applyAlignment="0" applyProtection="0"/>
  </cellStyleXfs>
  <cellXfs count="150">
    <xf numFmtId="0" fontId="0" fillId="0" borderId="0" xfId="0"/>
    <xf numFmtId="0" fontId="6" fillId="2" borderId="3" xfId="0" applyFont="1" applyFill="1" applyBorder="1"/>
    <xf numFmtId="0" fontId="0" fillId="6" borderId="0" xfId="0" applyFill="1"/>
    <xf numFmtId="0" fontId="6" fillId="6" borderId="3" xfId="0" applyFont="1" applyFill="1" applyBorder="1"/>
    <xf numFmtId="0" fontId="0" fillId="6" borderId="3" xfId="0" applyFill="1" applyBorder="1" applyAlignment="1">
      <alignment wrapText="1"/>
    </xf>
    <xf numFmtId="0" fontId="0" fillId="6" borderId="3" xfId="0" applyFill="1" applyBorder="1"/>
    <xf numFmtId="0" fontId="11" fillId="2" borderId="3" xfId="0" applyFont="1" applyFill="1" applyBorder="1"/>
    <xf numFmtId="0" fontId="2" fillId="2" borderId="1" xfId="0" applyFont="1" applyFill="1" applyBorder="1" applyAlignment="1">
      <alignment vertical="center"/>
    </xf>
    <xf numFmtId="0" fontId="0" fillId="6" borderId="0" xfId="0" applyFill="1" applyAlignment="1">
      <alignment horizontal="center"/>
    </xf>
    <xf numFmtId="0" fontId="11" fillId="2" borderId="7" xfId="0" applyFont="1" applyFill="1" applyBorder="1" applyAlignment="1">
      <alignment horizontal="center"/>
    </xf>
    <xf numFmtId="0" fontId="11" fillId="2" borderId="7" xfId="0" applyFont="1" applyFill="1" applyBorder="1" applyAlignment="1"/>
    <xf numFmtId="0" fontId="3" fillId="4" borderId="9" xfId="0" applyFont="1" applyFill="1" applyBorder="1" applyAlignment="1">
      <alignment horizontal="center"/>
    </xf>
    <xf numFmtId="0" fontId="12" fillId="4" borderId="9" xfId="0" applyFont="1" applyFill="1" applyBorder="1" applyAlignment="1">
      <alignment horizontal="center"/>
    </xf>
    <xf numFmtId="164" fontId="4" fillId="3" borderId="2" xfId="0" applyNumberFormat="1" applyFont="1" applyFill="1" applyBorder="1"/>
    <xf numFmtId="0" fontId="0" fillId="0" borderId="8" xfId="0" applyBorder="1" applyAlignment="1">
      <alignment wrapText="1"/>
    </xf>
    <xf numFmtId="164" fontId="4" fillId="3" borderId="2" xfId="0" applyNumberFormat="1" applyFont="1" applyFill="1" applyBorder="1" applyAlignment="1">
      <alignment horizontal="center"/>
    </xf>
    <xf numFmtId="9" fontId="4" fillId="3" borderId="2" xfId="0" applyNumberFormat="1" applyFont="1" applyFill="1" applyBorder="1" applyAlignment="1">
      <alignment horizontal="center"/>
    </xf>
    <xf numFmtId="164" fontId="7" fillId="6" borderId="3" xfId="1" applyNumberFormat="1" applyFill="1" applyBorder="1"/>
    <xf numFmtId="164" fontId="7" fillId="6" borderId="3" xfId="1" applyNumberFormat="1" applyFill="1" applyBorder="1" applyAlignment="1">
      <alignment horizontal="center"/>
    </xf>
    <xf numFmtId="0" fontId="6" fillId="6" borderId="3" xfId="0" applyFont="1" applyFill="1" applyBorder="1" applyAlignment="1">
      <alignment horizontal="center"/>
    </xf>
    <xf numFmtId="0" fontId="12" fillId="6" borderId="3" xfId="0" applyFont="1" applyFill="1" applyBorder="1" applyAlignment="1">
      <alignment horizontal="center"/>
    </xf>
    <xf numFmtId="165" fontId="4" fillId="6" borderId="3" xfId="0" applyNumberFormat="1" applyFont="1" applyFill="1" applyBorder="1" applyAlignment="1">
      <alignment horizontal="center"/>
    </xf>
    <xf numFmtId="0" fontId="10" fillId="2" borderId="7" xfId="0" applyFont="1" applyFill="1" applyBorder="1" applyAlignment="1"/>
    <xf numFmtId="164" fontId="9" fillId="6" borderId="3" xfId="1" applyNumberFormat="1" applyFont="1" applyFill="1" applyBorder="1"/>
    <xf numFmtId="164" fontId="9" fillId="6" borderId="3" xfId="1" applyNumberFormat="1" applyFont="1" applyFill="1" applyBorder="1" applyAlignment="1">
      <alignment horizontal="center"/>
    </xf>
    <xf numFmtId="0" fontId="15" fillId="6" borderId="3" xfId="0" applyFont="1" applyFill="1" applyBorder="1" applyAlignment="1">
      <alignment vertical="center"/>
    </xf>
    <xf numFmtId="164" fontId="7" fillId="10" borderId="8" xfId="1" applyNumberFormat="1" applyFill="1" applyBorder="1" applyAlignment="1">
      <alignment horizontal="center"/>
    </xf>
    <xf numFmtId="0" fontId="7" fillId="10" borderId="8" xfId="1" applyFill="1" applyBorder="1" applyAlignment="1">
      <alignment horizontal="center"/>
    </xf>
    <xf numFmtId="14" fontId="7" fillId="10" borderId="8" xfId="1" applyNumberFormat="1" applyFill="1" applyBorder="1" applyAlignment="1">
      <alignment horizontal="center"/>
    </xf>
    <xf numFmtId="14" fontId="0" fillId="10" borderId="8" xfId="1" applyNumberFormat="1" applyFont="1" applyFill="1" applyBorder="1" applyAlignment="1">
      <alignment horizontal="center"/>
    </xf>
    <xf numFmtId="9" fontId="7" fillId="11" borderId="8" xfId="1" applyNumberFormat="1" applyFill="1" applyBorder="1" applyAlignment="1">
      <alignment horizontal="center"/>
    </xf>
    <xf numFmtId="168" fontId="7" fillId="10" borderId="8" xfId="1" applyNumberFormat="1" applyFill="1" applyBorder="1"/>
    <xf numFmtId="169" fontId="7" fillId="11" borderId="8" xfId="1" applyNumberFormat="1" applyFill="1" applyBorder="1" applyAlignment="1">
      <alignment horizontal="center"/>
    </xf>
    <xf numFmtId="0" fontId="8" fillId="6" borderId="3" xfId="0" applyFont="1" applyFill="1" applyBorder="1"/>
    <xf numFmtId="0" fontId="0" fillId="10" borderId="16" xfId="0" applyFill="1" applyBorder="1" applyAlignment="1">
      <alignment horizontal="center"/>
    </xf>
    <xf numFmtId="0" fontId="0" fillId="10" borderId="13" xfId="0" applyFill="1" applyBorder="1" applyAlignment="1">
      <alignment horizontal="center"/>
    </xf>
    <xf numFmtId="0" fontId="8" fillId="6" borderId="3" xfId="0" applyFont="1" applyFill="1" applyBorder="1" applyAlignment="1">
      <alignment horizontal="right"/>
    </xf>
    <xf numFmtId="0" fontId="0" fillId="6" borderId="3" xfId="0" applyFill="1" applyBorder="1" applyAlignment="1"/>
    <xf numFmtId="10" fontId="22" fillId="6" borderId="24" xfId="0" applyNumberFormat="1" applyFont="1" applyFill="1" applyBorder="1"/>
    <xf numFmtId="0" fontId="13" fillId="6" borderId="3" xfId="0" applyFont="1" applyFill="1" applyBorder="1" applyAlignment="1"/>
    <xf numFmtId="0" fontId="0" fillId="6" borderId="11" xfId="0" applyFill="1" applyBorder="1" applyAlignment="1"/>
    <xf numFmtId="0" fontId="0" fillId="10" borderId="26" xfId="0" applyFill="1" applyBorder="1" applyAlignment="1">
      <alignment horizontal="center"/>
    </xf>
    <xf numFmtId="0" fontId="0" fillId="10" borderId="23" xfId="0" applyFill="1" applyBorder="1" applyAlignment="1">
      <alignment horizontal="center"/>
    </xf>
    <xf numFmtId="0" fontId="19" fillId="6" borderId="3" xfId="0" applyFont="1" applyFill="1" applyBorder="1" applyAlignment="1">
      <alignment vertical="center" wrapText="1"/>
    </xf>
    <xf numFmtId="0" fontId="20" fillId="6" borderId="3" xfId="0" applyFont="1" applyFill="1" applyBorder="1" applyAlignment="1">
      <alignment vertical="center" wrapText="1"/>
    </xf>
    <xf numFmtId="0" fontId="21" fillId="6" borderId="3" xfId="0" applyFont="1" applyFill="1" applyBorder="1" applyAlignment="1">
      <alignment vertical="top" wrapText="1"/>
    </xf>
    <xf numFmtId="0" fontId="19" fillId="7" borderId="20" xfId="0" applyFont="1" applyFill="1" applyBorder="1" applyAlignment="1">
      <alignment horizontal="center" vertical="center" wrapText="1"/>
    </xf>
    <xf numFmtId="0" fontId="19" fillId="7" borderId="21" xfId="0" applyFont="1" applyFill="1" applyBorder="1" applyAlignment="1">
      <alignment horizontal="center" vertical="center" wrapText="1"/>
    </xf>
    <xf numFmtId="0" fontId="19" fillId="7" borderId="22" xfId="0" applyFont="1" applyFill="1" applyBorder="1" applyAlignment="1">
      <alignment horizontal="center" vertical="center" wrapText="1"/>
    </xf>
    <xf numFmtId="10" fontId="0" fillId="11" borderId="13" xfId="0" applyNumberFormat="1" applyFill="1" applyBorder="1" applyAlignment="1">
      <alignment horizontal="center"/>
    </xf>
    <xf numFmtId="0" fontId="0" fillId="11" borderId="13" xfId="0" applyFill="1" applyBorder="1" applyAlignment="1">
      <alignment horizontal="center"/>
    </xf>
    <xf numFmtId="0" fontId="0" fillId="11" borderId="16" xfId="0" applyFill="1" applyBorder="1" applyAlignment="1">
      <alignment horizontal="center"/>
    </xf>
    <xf numFmtId="10" fontId="0" fillId="10" borderId="13" xfId="0" applyNumberFormat="1" applyFill="1" applyBorder="1" applyAlignment="1">
      <alignment horizontal="center"/>
    </xf>
    <xf numFmtId="168" fontId="0" fillId="11" borderId="13" xfId="0" applyNumberFormat="1" applyFill="1" applyBorder="1" applyAlignment="1">
      <alignment horizontal="center"/>
    </xf>
    <xf numFmtId="168" fontId="0" fillId="11" borderId="16" xfId="0" applyNumberFormat="1" applyFill="1" applyBorder="1" applyAlignment="1">
      <alignment horizontal="center"/>
    </xf>
    <xf numFmtId="0" fontId="0" fillId="10" borderId="13" xfId="0" applyFont="1" applyFill="1" applyBorder="1" applyAlignment="1">
      <alignment wrapText="1"/>
    </xf>
    <xf numFmtId="1" fontId="0" fillId="10" borderId="13" xfId="0" applyNumberFormat="1" applyFont="1" applyFill="1" applyBorder="1" applyAlignment="1">
      <alignment horizontal="center"/>
    </xf>
    <xf numFmtId="168" fontId="0" fillId="10" borderId="13" xfId="0" applyNumberFormat="1" applyFill="1" applyBorder="1" applyAlignment="1">
      <alignment horizontal="center"/>
    </xf>
    <xf numFmtId="0" fontId="0" fillId="10" borderId="13" xfId="0" applyFill="1" applyBorder="1" applyAlignment="1">
      <alignment wrapText="1"/>
    </xf>
    <xf numFmtId="1" fontId="0" fillId="10" borderId="13" xfId="0" applyNumberFormat="1" applyFill="1" applyBorder="1" applyAlignment="1">
      <alignment horizontal="center"/>
    </xf>
    <xf numFmtId="0" fontId="0" fillId="10" borderId="16" xfId="0" applyFill="1" applyBorder="1" applyAlignment="1">
      <alignment wrapText="1"/>
    </xf>
    <xf numFmtId="1" fontId="0" fillId="10" borderId="16" xfId="0" applyNumberFormat="1" applyFill="1" applyBorder="1" applyAlignment="1">
      <alignment horizontal="center"/>
    </xf>
    <xf numFmtId="168" fontId="0" fillId="10" borderId="16" xfId="0" applyNumberFormat="1" applyFill="1" applyBorder="1" applyAlignment="1">
      <alignment horizontal="center"/>
    </xf>
    <xf numFmtId="0" fontId="8" fillId="6" borderId="28" xfId="0" applyFont="1" applyFill="1" applyBorder="1" applyAlignment="1">
      <alignment horizontal="right"/>
    </xf>
    <xf numFmtId="0" fontId="0" fillId="6" borderId="10" xfId="0" applyFill="1" applyBorder="1" applyAlignment="1"/>
    <xf numFmtId="14" fontId="0" fillId="10" borderId="25" xfId="0" applyNumberFormat="1" applyFill="1" applyBorder="1" applyAlignment="1">
      <alignment horizontal="center"/>
    </xf>
    <xf numFmtId="0" fontId="2" fillId="3" borderId="2" xfId="0" applyFont="1" applyFill="1" applyBorder="1" applyAlignment="1">
      <alignment wrapText="1"/>
    </xf>
    <xf numFmtId="170" fontId="4" fillId="3" borderId="2" xfId="0" applyNumberFormat="1" applyFont="1" applyFill="1" applyBorder="1"/>
    <xf numFmtId="0" fontId="8" fillId="6" borderId="24" xfId="0" applyFont="1" applyFill="1" applyBorder="1"/>
    <xf numFmtId="168" fontId="8" fillId="11" borderId="24" xfId="0" applyNumberFormat="1" applyFont="1" applyFill="1" applyBorder="1"/>
    <xf numFmtId="10" fontId="8" fillId="11" borderId="24" xfId="0" applyNumberFormat="1" applyFont="1" applyFill="1" applyBorder="1"/>
    <xf numFmtId="164" fontId="7" fillId="10" borderId="8" xfId="1" applyNumberFormat="1" applyFill="1" applyBorder="1" applyAlignment="1">
      <alignment horizontal="center" vertical="center"/>
    </xf>
    <xf numFmtId="166" fontId="7" fillId="10" borderId="8" xfId="1" applyNumberFormat="1" applyFill="1" applyBorder="1" applyAlignment="1">
      <alignment horizontal="center" vertical="center"/>
    </xf>
    <xf numFmtId="9" fontId="7" fillId="11" borderId="8" xfId="1" applyNumberFormat="1" applyFill="1" applyBorder="1" applyAlignment="1">
      <alignment horizontal="center" vertical="center"/>
    </xf>
    <xf numFmtId="9" fontId="7" fillId="6" borderId="3" xfId="1" applyNumberFormat="1" applyFill="1" applyBorder="1" applyAlignment="1">
      <alignment horizontal="center" vertical="center"/>
    </xf>
    <xf numFmtId="168" fontId="7" fillId="6" borderId="3" xfId="1" applyNumberFormat="1" applyFill="1" applyBorder="1" applyAlignment="1">
      <alignment horizontal="center" vertical="center"/>
    </xf>
    <xf numFmtId="9" fontId="4" fillId="6" borderId="3" xfId="0" applyNumberFormat="1" applyFont="1" applyFill="1" applyBorder="1" applyAlignment="1">
      <alignment horizontal="center" vertical="center"/>
    </xf>
    <xf numFmtId="168" fontId="4" fillId="6" borderId="3" xfId="0" applyNumberFormat="1" applyFont="1" applyFill="1" applyBorder="1" applyAlignment="1">
      <alignment horizontal="center" vertical="center"/>
    </xf>
    <xf numFmtId="0" fontId="0" fillId="0" borderId="29" xfId="0" applyBorder="1" applyAlignment="1">
      <alignment vertical="center" wrapText="1"/>
    </xf>
    <xf numFmtId="164" fontId="7" fillId="6" borderId="30" xfId="1" applyNumberFormat="1" applyFill="1" applyBorder="1" applyAlignment="1">
      <alignment horizontal="center" vertical="center"/>
    </xf>
    <xf numFmtId="166" fontId="7" fillId="6" borderId="30" xfId="1" applyNumberFormat="1" applyFill="1" applyBorder="1" applyAlignment="1">
      <alignment horizontal="center" vertical="center"/>
    </xf>
    <xf numFmtId="168" fontId="7" fillId="10" borderId="31" xfId="1" applyNumberFormat="1" applyFill="1" applyBorder="1" applyAlignment="1">
      <alignment horizontal="center" vertical="center"/>
    </xf>
    <xf numFmtId="0" fontId="3" fillId="4" borderId="32" xfId="0" applyFont="1" applyFill="1" applyBorder="1" applyAlignment="1">
      <alignment horizontal="left" vertical="center"/>
    </xf>
    <xf numFmtId="0" fontId="12" fillId="4" borderId="33" xfId="0" applyFont="1" applyFill="1" applyBorder="1" applyAlignment="1">
      <alignment horizontal="center" vertical="center"/>
    </xf>
    <xf numFmtId="168" fontId="12" fillId="4" borderId="34" xfId="0" applyNumberFormat="1" applyFont="1" applyFill="1" applyBorder="1" applyAlignment="1">
      <alignment horizontal="center" vertical="center"/>
    </xf>
    <xf numFmtId="0" fontId="0" fillId="6" borderId="3" xfId="0" applyFill="1" applyBorder="1" applyAlignment="1">
      <alignment vertical="center" wrapText="1"/>
    </xf>
    <xf numFmtId="164" fontId="7" fillId="6" borderId="3" xfId="1" applyNumberFormat="1" applyFill="1" applyBorder="1" applyAlignment="1">
      <alignment horizontal="center" vertical="center"/>
    </xf>
    <xf numFmtId="166" fontId="7" fillId="6" borderId="3" xfId="1" applyNumberFormat="1" applyFill="1" applyBorder="1" applyAlignment="1">
      <alignment horizontal="center" vertical="center"/>
    </xf>
    <xf numFmtId="0" fontId="12" fillId="4" borderId="15" xfId="0" applyFont="1" applyFill="1" applyBorder="1" applyAlignment="1">
      <alignment horizontal="left"/>
    </xf>
    <xf numFmtId="0" fontId="3" fillId="4" borderId="16" xfId="0" applyFont="1" applyFill="1" applyBorder="1" applyAlignment="1">
      <alignment horizontal="center"/>
    </xf>
    <xf numFmtId="0" fontId="12" fillId="4" borderId="16" xfId="0" applyFont="1" applyFill="1" applyBorder="1" applyAlignment="1">
      <alignment horizontal="center"/>
    </xf>
    <xf numFmtId="167" fontId="12" fillId="4" borderId="17" xfId="0" applyNumberFormat="1" applyFont="1" applyFill="1" applyBorder="1" applyAlignment="1">
      <alignment horizontal="center"/>
    </xf>
    <xf numFmtId="0" fontId="0" fillId="0" borderId="35" xfId="0" applyBorder="1" applyAlignment="1">
      <alignment vertical="center" wrapText="1"/>
    </xf>
    <xf numFmtId="168" fontId="7" fillId="11" borderId="36" xfId="1" applyNumberFormat="1" applyFill="1" applyBorder="1" applyAlignment="1">
      <alignment horizontal="center" vertical="center"/>
    </xf>
    <xf numFmtId="0" fontId="12" fillId="4" borderId="32" xfId="0" applyFont="1" applyFill="1" applyBorder="1" applyAlignment="1">
      <alignment horizontal="left" vertical="center"/>
    </xf>
    <xf numFmtId="164" fontId="23" fillId="4" borderId="21" xfId="0" applyNumberFormat="1" applyFont="1" applyFill="1" applyBorder="1" applyAlignment="1">
      <alignment horizontal="center" vertical="center"/>
    </xf>
    <xf numFmtId="166" fontId="23" fillId="4" borderId="21" xfId="0" applyNumberFormat="1" applyFont="1" applyFill="1" applyBorder="1" applyAlignment="1">
      <alignment horizontal="center" vertical="center"/>
    </xf>
    <xf numFmtId="9" fontId="23" fillId="4" borderId="21" xfId="0" applyNumberFormat="1" applyFont="1" applyFill="1" applyBorder="1" applyAlignment="1">
      <alignment horizontal="center" vertical="center"/>
    </xf>
    <xf numFmtId="168" fontId="23" fillId="4" borderId="22" xfId="0" applyNumberFormat="1" applyFont="1" applyFill="1" applyBorder="1" applyAlignment="1">
      <alignment horizontal="center" vertical="center"/>
    </xf>
    <xf numFmtId="0" fontId="5" fillId="6" borderId="3" xfId="0" applyFont="1" applyFill="1" applyBorder="1"/>
    <xf numFmtId="0" fontId="5" fillId="6" borderId="3" xfId="0" applyFont="1" applyFill="1" applyBorder="1" applyAlignment="1">
      <alignment horizontal="left"/>
    </xf>
    <xf numFmtId="0" fontId="0" fillId="6" borderId="0" xfId="0" applyFill="1" applyAlignment="1">
      <alignment horizontal="left"/>
    </xf>
    <xf numFmtId="0" fontId="0" fillId="6" borderId="0" xfId="0" applyFill="1"/>
    <xf numFmtId="0" fontId="18" fillId="6" borderId="3" xfId="0" applyFont="1" applyFill="1" applyBorder="1" applyAlignment="1">
      <alignment vertical="center" wrapText="1"/>
    </xf>
    <xf numFmtId="0" fontId="15" fillId="6" borderId="3" xfId="0" applyFont="1" applyFill="1" applyBorder="1" applyAlignment="1">
      <alignment vertical="center" wrapText="1"/>
    </xf>
    <xf numFmtId="0" fontId="16" fillId="6" borderId="3" xfId="0" applyFont="1" applyFill="1" applyBorder="1" applyAlignment="1">
      <alignment vertical="center" wrapText="1"/>
    </xf>
    <xf numFmtId="0" fontId="15" fillId="6" borderId="3" xfId="0" applyFont="1" applyFill="1" applyBorder="1" applyAlignment="1">
      <alignment horizontal="left" vertical="center" wrapText="1"/>
    </xf>
    <xf numFmtId="0" fontId="17" fillId="7" borderId="3" xfId="0" applyFont="1" applyFill="1" applyBorder="1" applyAlignment="1">
      <alignment vertical="center" wrapText="1"/>
    </xf>
    <xf numFmtId="0" fontId="15" fillId="8" borderId="3" xfId="0" applyFont="1" applyFill="1" applyBorder="1" applyAlignment="1">
      <alignment vertical="center" wrapText="1"/>
    </xf>
    <xf numFmtId="0" fontId="15" fillId="9" borderId="3" xfId="0" applyFont="1" applyFill="1" applyBorder="1" applyAlignment="1">
      <alignment vertical="center" wrapText="1"/>
    </xf>
    <xf numFmtId="0" fontId="13" fillId="4" borderId="0" xfId="0" applyFont="1" applyFill="1" applyAlignment="1">
      <alignment horizontal="left"/>
    </xf>
    <xf numFmtId="0" fontId="1" fillId="6" borderId="3" xfId="0" applyFont="1" applyFill="1" applyBorder="1" applyAlignment="1">
      <alignment wrapText="1"/>
    </xf>
    <xf numFmtId="0" fontId="0" fillId="6" borderId="0" xfId="0" applyFill="1"/>
    <xf numFmtId="0" fontId="7" fillId="10" borderId="1" xfId="1" applyFont="1" applyFill="1" applyBorder="1" applyAlignment="1">
      <alignment horizontal="center" vertical="center"/>
    </xf>
    <xf numFmtId="0" fontId="7" fillId="10" borderId="4" xfId="1" applyFont="1" applyFill="1" applyBorder="1" applyAlignment="1">
      <alignment horizontal="center" vertical="center"/>
    </xf>
    <xf numFmtId="0" fontId="7" fillId="10" borderId="5" xfId="1" applyFont="1" applyFill="1" applyBorder="1" applyAlignment="1">
      <alignment horizontal="center" vertical="center"/>
    </xf>
    <xf numFmtId="0" fontId="10" fillId="6" borderId="3" xfId="0" applyFont="1" applyFill="1" applyBorder="1" applyAlignment="1">
      <alignment horizontal="left" vertical="center" wrapText="1"/>
    </xf>
    <xf numFmtId="0" fontId="7" fillId="10" borderId="6" xfId="1" applyFont="1" applyFill="1" applyBorder="1" applyAlignment="1">
      <alignment horizontal="left" vertical="top" wrapText="1"/>
    </xf>
    <xf numFmtId="0" fontId="7" fillId="10" borderId="3" xfId="1" applyFont="1" applyFill="1" applyBorder="1" applyAlignment="1">
      <alignment horizontal="left" vertical="top" wrapText="1"/>
    </xf>
    <xf numFmtId="0" fontId="14" fillId="4" borderId="3" xfId="0" applyFont="1" applyFill="1" applyBorder="1" applyAlignment="1">
      <alignment horizontal="left"/>
    </xf>
    <xf numFmtId="0" fontId="19" fillId="7" borderId="12" xfId="0" applyFont="1" applyFill="1" applyBorder="1" applyAlignment="1">
      <alignment horizontal="left" vertical="center" wrapText="1"/>
    </xf>
    <xf numFmtId="0" fontId="19" fillId="7" borderId="13" xfId="0" applyFont="1" applyFill="1" applyBorder="1" applyAlignment="1">
      <alignment horizontal="left" vertical="center" wrapText="1"/>
    </xf>
    <xf numFmtId="0" fontId="19" fillId="7" borderId="14" xfId="0" applyFont="1" applyFill="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20" xfId="0" applyFont="1" applyBorder="1" applyAlignment="1">
      <alignment horizontal="left" vertical="center" wrapText="1"/>
    </xf>
    <xf numFmtId="0" fontId="20" fillId="0" borderId="21" xfId="0" applyFont="1" applyBorder="1" applyAlignment="1">
      <alignment horizontal="left" vertical="center" wrapText="1"/>
    </xf>
    <xf numFmtId="0" fontId="20" fillId="0" borderId="22" xfId="0" applyFont="1" applyBorder="1" applyAlignment="1">
      <alignment horizontal="left" vertical="center" wrapText="1"/>
    </xf>
    <xf numFmtId="0" fontId="13" fillId="4" borderId="12" xfId="0" applyFont="1" applyFill="1" applyBorder="1" applyAlignment="1">
      <alignment horizontal="left"/>
    </xf>
    <xf numFmtId="0" fontId="13" fillId="4" borderId="13" xfId="0" applyFont="1" applyFill="1" applyBorder="1" applyAlignment="1">
      <alignment horizontal="left"/>
    </xf>
    <xf numFmtId="0" fontId="13" fillId="4" borderId="14" xfId="0" applyFont="1" applyFill="1" applyBorder="1" applyAlignment="1">
      <alignment horizontal="left"/>
    </xf>
    <xf numFmtId="0" fontId="0" fillId="10" borderId="25" xfId="0" applyFill="1" applyBorder="1" applyAlignment="1">
      <alignment horizontal="left"/>
    </xf>
    <xf numFmtId="0" fontId="0" fillId="10" borderId="26" xfId="0" applyFill="1" applyBorder="1" applyAlignment="1">
      <alignment horizontal="left"/>
    </xf>
    <xf numFmtId="0" fontId="0" fillId="10" borderId="27" xfId="0" applyFill="1" applyBorder="1" applyAlignment="1">
      <alignment horizontal="left"/>
    </xf>
    <xf numFmtId="0" fontId="20" fillId="6" borderId="15" xfId="0" applyFont="1" applyFill="1" applyBorder="1" applyAlignment="1">
      <alignment horizontal="center" vertical="center" wrapText="1"/>
    </xf>
    <xf numFmtId="0" fontId="20" fillId="6" borderId="16" xfId="0" applyFont="1" applyFill="1" applyBorder="1" applyAlignment="1">
      <alignment horizontal="center" vertical="center" wrapText="1"/>
    </xf>
    <xf numFmtId="0" fontId="20" fillId="6" borderId="17"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0" fillId="10" borderId="15" xfId="0" applyFont="1" applyFill="1" applyBorder="1" applyAlignment="1">
      <alignment horizontal="left" vertical="top" wrapText="1"/>
    </xf>
    <xf numFmtId="0" fontId="0" fillId="10" borderId="16" xfId="0" applyFont="1" applyFill="1" applyBorder="1" applyAlignment="1">
      <alignment horizontal="left" vertical="top" wrapText="1"/>
    </xf>
    <xf numFmtId="0" fontId="0" fillId="10" borderId="17" xfId="0" applyFont="1" applyFill="1" applyBorder="1" applyAlignment="1">
      <alignment horizontal="left" vertical="top" wrapText="1"/>
    </xf>
    <xf numFmtId="0" fontId="0" fillId="10" borderId="18" xfId="0" applyFont="1" applyFill="1" applyBorder="1" applyAlignment="1">
      <alignment horizontal="left" vertical="top" wrapText="1"/>
    </xf>
    <xf numFmtId="0" fontId="0" fillId="10" borderId="3" xfId="0" applyFont="1" applyFill="1" applyBorder="1" applyAlignment="1">
      <alignment horizontal="left" vertical="top" wrapText="1"/>
    </xf>
    <xf numFmtId="0" fontId="0" fillId="10" borderId="19" xfId="0" applyFont="1" applyFill="1" applyBorder="1" applyAlignment="1">
      <alignment horizontal="left" vertical="top" wrapText="1"/>
    </xf>
    <xf numFmtId="0" fontId="0" fillId="10" borderId="20" xfId="0" applyFont="1" applyFill="1" applyBorder="1" applyAlignment="1">
      <alignment horizontal="left" vertical="top" wrapText="1"/>
    </xf>
    <xf numFmtId="0" fontId="0" fillId="10" borderId="21" xfId="0" applyFont="1" applyFill="1" applyBorder="1" applyAlignment="1">
      <alignment horizontal="left" vertical="top" wrapText="1"/>
    </xf>
    <xf numFmtId="0" fontId="0" fillId="10" borderId="22" xfId="0" applyFont="1" applyFill="1" applyBorder="1" applyAlignment="1">
      <alignment horizontal="left" vertical="top" wrapText="1"/>
    </xf>
  </cellXfs>
  <cellStyles count="2">
    <cellStyle name="60 % - Farve1" xfId="1" builtinId="32"/>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003741"/>
      <color rgb="FFC5F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D8F8-57F0-4559-86B8-4932666BCF33}">
  <sheetPr codeName="Ark2">
    <tabColor rgb="FFFF0000"/>
  </sheetPr>
  <dimension ref="A1:F25"/>
  <sheetViews>
    <sheetView tabSelected="1" workbookViewId="0">
      <selection activeCell="H13" sqref="H13"/>
    </sheetView>
  </sheetViews>
  <sheetFormatPr defaultColWidth="9.1796875" defaultRowHeight="14.5" x14ac:dyDescent="0.35"/>
  <cols>
    <col min="1" max="1" width="29.7265625" style="2" customWidth="1"/>
    <col min="2" max="6" width="25.1796875" style="2" customWidth="1"/>
    <col min="7" max="16384" width="9.1796875" style="2"/>
  </cols>
  <sheetData>
    <row r="1" spans="1:6" x14ac:dyDescent="0.35">
      <c r="A1" s="105" t="s">
        <v>22</v>
      </c>
      <c r="B1" s="105" t="s">
        <v>22</v>
      </c>
      <c r="C1" s="105" t="s">
        <v>22</v>
      </c>
      <c r="D1" s="105" t="s">
        <v>22</v>
      </c>
      <c r="E1" s="105" t="s">
        <v>22</v>
      </c>
      <c r="F1" s="105" t="s">
        <v>22</v>
      </c>
    </row>
    <row r="2" spans="1:6" ht="15" customHeight="1" x14ac:dyDescent="0.35">
      <c r="A2" s="106" t="s">
        <v>64</v>
      </c>
      <c r="B2" s="106"/>
      <c r="C2" s="106"/>
      <c r="D2" s="106"/>
      <c r="E2" s="106"/>
      <c r="F2" s="106"/>
    </row>
    <row r="3" spans="1:6" ht="15" customHeight="1" x14ac:dyDescent="0.35">
      <c r="A3" s="106"/>
      <c r="B3" s="106"/>
      <c r="C3" s="106"/>
      <c r="D3" s="106"/>
      <c r="E3" s="106"/>
      <c r="F3" s="106"/>
    </row>
    <row r="4" spans="1:6" x14ac:dyDescent="0.35">
      <c r="A4" s="107" t="s">
        <v>23</v>
      </c>
      <c r="B4" s="107" t="s">
        <v>23</v>
      </c>
      <c r="C4" s="107" t="s">
        <v>23</v>
      </c>
      <c r="D4" s="107" t="s">
        <v>23</v>
      </c>
      <c r="E4" s="107" t="s">
        <v>23</v>
      </c>
      <c r="F4" s="107" t="s">
        <v>23</v>
      </c>
    </row>
    <row r="5" spans="1:6" x14ac:dyDescent="0.35">
      <c r="A5" s="103" t="s">
        <v>73</v>
      </c>
      <c r="B5" s="104" t="s">
        <v>24</v>
      </c>
      <c r="C5" s="104" t="s">
        <v>24</v>
      </c>
      <c r="D5" s="104" t="s">
        <v>24</v>
      </c>
      <c r="E5" s="104" t="s">
        <v>24</v>
      </c>
      <c r="F5" s="104" t="s">
        <v>24</v>
      </c>
    </row>
    <row r="6" spans="1:6" x14ac:dyDescent="0.35">
      <c r="A6" s="104" t="s">
        <v>24</v>
      </c>
      <c r="B6" s="104" t="s">
        <v>24</v>
      </c>
      <c r="C6" s="104" t="s">
        <v>24</v>
      </c>
      <c r="D6" s="104" t="s">
        <v>24</v>
      </c>
      <c r="E6" s="104" t="s">
        <v>24</v>
      </c>
      <c r="F6" s="104" t="s">
        <v>24</v>
      </c>
    </row>
    <row r="7" spans="1:6" x14ac:dyDescent="0.35">
      <c r="A7" s="104" t="s">
        <v>24</v>
      </c>
      <c r="B7" s="104" t="s">
        <v>24</v>
      </c>
      <c r="C7" s="104" t="s">
        <v>24</v>
      </c>
      <c r="D7" s="104" t="s">
        <v>24</v>
      </c>
      <c r="E7" s="104" t="s">
        <v>24</v>
      </c>
      <c r="F7" s="104" t="s">
        <v>24</v>
      </c>
    </row>
    <row r="8" spans="1:6" x14ac:dyDescent="0.35">
      <c r="A8" s="25"/>
      <c r="B8" s="25"/>
      <c r="C8" s="25"/>
      <c r="D8" s="25"/>
      <c r="E8" s="25"/>
      <c r="F8" s="25"/>
    </row>
    <row r="9" spans="1:6" x14ac:dyDescent="0.35">
      <c r="A9" s="107" t="s">
        <v>25</v>
      </c>
      <c r="B9" s="107" t="s">
        <v>25</v>
      </c>
      <c r="C9" s="107" t="s">
        <v>25</v>
      </c>
      <c r="D9" s="107" t="s">
        <v>25</v>
      </c>
      <c r="E9" s="107" t="s">
        <v>25</v>
      </c>
      <c r="F9" s="107" t="s">
        <v>25</v>
      </c>
    </row>
    <row r="10" spans="1:6" x14ac:dyDescent="0.35">
      <c r="A10" s="103" t="s">
        <v>62</v>
      </c>
      <c r="B10" s="104" t="s">
        <v>26</v>
      </c>
      <c r="C10" s="104" t="s">
        <v>26</v>
      </c>
      <c r="D10" s="104" t="s">
        <v>26</v>
      </c>
      <c r="E10" s="104" t="s">
        <v>26</v>
      </c>
      <c r="F10" s="104" t="s">
        <v>26</v>
      </c>
    </row>
    <row r="11" spans="1:6" x14ac:dyDescent="0.35">
      <c r="A11" s="104" t="s">
        <v>26</v>
      </c>
      <c r="B11" s="104" t="s">
        <v>26</v>
      </c>
      <c r="C11" s="104" t="s">
        <v>26</v>
      </c>
      <c r="D11" s="104" t="s">
        <v>26</v>
      </c>
      <c r="E11" s="104" t="s">
        <v>26</v>
      </c>
      <c r="F11" s="104" t="s">
        <v>26</v>
      </c>
    </row>
    <row r="12" spans="1:6" x14ac:dyDescent="0.35">
      <c r="A12" s="104" t="s">
        <v>26</v>
      </c>
      <c r="B12" s="104" t="s">
        <v>26</v>
      </c>
      <c r="C12" s="104" t="s">
        <v>26</v>
      </c>
      <c r="D12" s="104" t="s">
        <v>26</v>
      </c>
      <c r="E12" s="104" t="s">
        <v>26</v>
      </c>
      <c r="F12" s="104" t="s">
        <v>26</v>
      </c>
    </row>
    <row r="13" spans="1:6" x14ac:dyDescent="0.35">
      <c r="A13" s="25"/>
      <c r="B13" s="25"/>
      <c r="C13" s="25"/>
      <c r="D13" s="25"/>
      <c r="E13" s="25"/>
      <c r="F13" s="25"/>
    </row>
    <row r="14" spans="1:6" x14ac:dyDescent="0.35">
      <c r="A14" s="107" t="s">
        <v>27</v>
      </c>
      <c r="B14" s="107" t="s">
        <v>27</v>
      </c>
      <c r="C14" s="107" t="s">
        <v>27</v>
      </c>
      <c r="D14" s="107" t="s">
        <v>27</v>
      </c>
      <c r="E14" s="107" t="s">
        <v>27</v>
      </c>
      <c r="F14" s="107" t="s">
        <v>27</v>
      </c>
    </row>
    <row r="15" spans="1:6" x14ac:dyDescent="0.35">
      <c r="A15" s="103" t="s">
        <v>63</v>
      </c>
      <c r="B15" s="104" t="s">
        <v>28</v>
      </c>
      <c r="C15" s="104" t="s">
        <v>28</v>
      </c>
      <c r="D15" s="104" t="s">
        <v>28</v>
      </c>
      <c r="E15" s="104" t="s">
        <v>28</v>
      </c>
      <c r="F15" s="104" t="s">
        <v>28</v>
      </c>
    </row>
    <row r="16" spans="1:6" x14ac:dyDescent="0.35">
      <c r="A16" s="104" t="s">
        <v>28</v>
      </c>
      <c r="B16" s="104" t="s">
        <v>28</v>
      </c>
      <c r="C16" s="104" t="s">
        <v>28</v>
      </c>
      <c r="D16" s="104" t="s">
        <v>28</v>
      </c>
      <c r="E16" s="104" t="s">
        <v>28</v>
      </c>
      <c r="F16" s="104" t="s">
        <v>28</v>
      </c>
    </row>
    <row r="17" spans="1:6" x14ac:dyDescent="0.35">
      <c r="A17" s="104" t="s">
        <v>28</v>
      </c>
      <c r="B17" s="104" t="s">
        <v>28</v>
      </c>
      <c r="C17" s="104" t="s">
        <v>28</v>
      </c>
      <c r="D17" s="104" t="s">
        <v>28</v>
      </c>
      <c r="E17" s="104" t="s">
        <v>28</v>
      </c>
      <c r="F17" s="104" t="s">
        <v>28</v>
      </c>
    </row>
    <row r="18" spans="1:6" x14ac:dyDescent="0.35">
      <c r="A18" s="25"/>
      <c r="B18" s="25"/>
      <c r="C18" s="25"/>
      <c r="D18" s="25"/>
      <c r="E18" s="25"/>
      <c r="F18" s="25"/>
    </row>
    <row r="19" spans="1:6" x14ac:dyDescent="0.35">
      <c r="A19" s="107" t="s">
        <v>29</v>
      </c>
      <c r="B19" s="107" t="s">
        <v>29</v>
      </c>
      <c r="C19" s="107" t="s">
        <v>29</v>
      </c>
      <c r="D19" s="107" t="s">
        <v>29</v>
      </c>
      <c r="E19" s="107" t="s">
        <v>29</v>
      </c>
      <c r="F19" s="107" t="s">
        <v>29</v>
      </c>
    </row>
    <row r="20" spans="1:6" x14ac:dyDescent="0.35">
      <c r="A20" s="104" t="s">
        <v>33</v>
      </c>
      <c r="B20" s="104" t="s">
        <v>30</v>
      </c>
      <c r="C20" s="104" t="s">
        <v>30</v>
      </c>
      <c r="D20" s="104" t="s">
        <v>30</v>
      </c>
      <c r="E20" s="104" t="s">
        <v>30</v>
      </c>
      <c r="F20" s="104" t="s">
        <v>30</v>
      </c>
    </row>
    <row r="21" spans="1:6" x14ac:dyDescent="0.35">
      <c r="A21" s="104" t="s">
        <v>30</v>
      </c>
      <c r="B21" s="104" t="s">
        <v>30</v>
      </c>
      <c r="C21" s="104" t="s">
        <v>30</v>
      </c>
      <c r="D21" s="104" t="s">
        <v>30</v>
      </c>
      <c r="E21" s="104" t="s">
        <v>30</v>
      </c>
      <c r="F21" s="104" t="s">
        <v>30</v>
      </c>
    </row>
    <row r="22" spans="1:6" x14ac:dyDescent="0.35">
      <c r="A22" s="104" t="s">
        <v>30</v>
      </c>
      <c r="B22" s="104" t="s">
        <v>30</v>
      </c>
      <c r="C22" s="104" t="s">
        <v>30</v>
      </c>
      <c r="D22" s="104" t="s">
        <v>30</v>
      </c>
      <c r="E22" s="104" t="s">
        <v>30</v>
      </c>
      <c r="F22" s="104" t="s">
        <v>30</v>
      </c>
    </row>
    <row r="23" spans="1:6" x14ac:dyDescent="0.35">
      <c r="A23" s="25"/>
      <c r="B23" s="25"/>
      <c r="C23" s="25"/>
      <c r="D23" s="25"/>
      <c r="E23" s="25"/>
      <c r="F23" s="25"/>
    </row>
    <row r="24" spans="1:6" x14ac:dyDescent="0.35">
      <c r="A24" s="108" t="s">
        <v>31</v>
      </c>
      <c r="B24" s="108" t="s">
        <v>31</v>
      </c>
      <c r="C24" s="108" t="s">
        <v>31</v>
      </c>
      <c r="D24" s="109" t="s">
        <v>32</v>
      </c>
      <c r="E24" s="109" t="s">
        <v>32</v>
      </c>
      <c r="F24" s="109" t="s">
        <v>32</v>
      </c>
    </row>
    <row r="25" spans="1:6" x14ac:dyDescent="0.35">
      <c r="A25" s="25"/>
      <c r="B25" s="25"/>
      <c r="C25" s="25"/>
      <c r="D25" s="25"/>
      <c r="E25" s="25"/>
      <c r="F25" s="25"/>
    </row>
  </sheetData>
  <mergeCells count="12">
    <mergeCell ref="A14:F14"/>
    <mergeCell ref="A15:F17"/>
    <mergeCell ref="A19:F19"/>
    <mergeCell ref="A20:F22"/>
    <mergeCell ref="A24:C24"/>
    <mergeCell ref="D24:F24"/>
    <mergeCell ref="A10:F12"/>
    <mergeCell ref="A1:F1"/>
    <mergeCell ref="A2:F3"/>
    <mergeCell ref="A4:F4"/>
    <mergeCell ref="A5:F7"/>
    <mergeCell ref="A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6175D-ED6F-4E42-9990-B8562325E6B3}">
  <sheetPr codeName="Ark3"/>
  <dimension ref="A1:K47"/>
  <sheetViews>
    <sheetView topLeftCell="A34" zoomScaleNormal="100" workbookViewId="0">
      <selection activeCell="I12" sqref="I12"/>
    </sheetView>
  </sheetViews>
  <sheetFormatPr defaultColWidth="9.1796875" defaultRowHeight="14.5" x14ac:dyDescent="0.35"/>
  <cols>
    <col min="1" max="1" width="41.7265625" style="2" bestFit="1" customWidth="1"/>
    <col min="2" max="2" width="35.26953125" style="2" customWidth="1"/>
    <col min="3" max="3" width="28.7265625" style="2" customWidth="1"/>
    <col min="4" max="4" width="23.1796875" style="2" bestFit="1" customWidth="1"/>
    <col min="5" max="5" width="25.1796875" style="2" bestFit="1" customWidth="1"/>
    <col min="6" max="7" width="24" style="2" customWidth="1"/>
    <col min="8" max="8" width="18.7265625" style="2" customWidth="1"/>
    <col min="9" max="9" width="17.54296875" style="8" bestFit="1" customWidth="1"/>
    <col min="10" max="11" width="9.7265625" style="8" bestFit="1" customWidth="1"/>
    <col min="12" max="16384" width="9.1796875" style="2"/>
  </cols>
  <sheetData>
    <row r="1" spans="1:11" ht="28.5" x14ac:dyDescent="0.65">
      <c r="A1" s="110" t="s">
        <v>35</v>
      </c>
      <c r="B1" s="110"/>
      <c r="C1" s="110"/>
      <c r="D1" s="110"/>
      <c r="E1" s="110"/>
      <c r="F1" s="110"/>
      <c r="G1" s="110"/>
      <c r="H1" s="110"/>
      <c r="I1" s="110"/>
      <c r="J1" s="110"/>
      <c r="K1" s="110"/>
    </row>
    <row r="2" spans="1:11" ht="22" customHeight="1" x14ac:dyDescent="0.35">
      <c r="A2" s="7" t="s">
        <v>55</v>
      </c>
      <c r="B2" s="113" t="s">
        <v>2</v>
      </c>
      <c r="C2" s="114"/>
      <c r="D2" s="115"/>
    </row>
    <row r="3" spans="1:11" ht="22" customHeight="1" x14ac:dyDescent="0.35">
      <c r="A3" s="7" t="s">
        <v>0</v>
      </c>
      <c r="B3" s="113" t="s">
        <v>2</v>
      </c>
      <c r="C3" s="114"/>
      <c r="D3" s="115"/>
    </row>
    <row r="4" spans="1:11" ht="22" customHeight="1" x14ac:dyDescent="0.35"/>
    <row r="5" spans="1:11" ht="22" customHeight="1" x14ac:dyDescent="0.45">
      <c r="A5" s="6" t="s">
        <v>66</v>
      </c>
      <c r="B5" s="1"/>
      <c r="C5" s="1"/>
      <c r="D5" s="1"/>
      <c r="E5" s="1"/>
      <c r="F5" s="1"/>
      <c r="G5" s="3"/>
      <c r="H5" s="3"/>
      <c r="I5" s="19"/>
    </row>
    <row r="6" spans="1:11" ht="22" customHeight="1" x14ac:dyDescent="0.35">
      <c r="A6" s="88" t="s">
        <v>3</v>
      </c>
      <c r="B6" s="89" t="s">
        <v>34</v>
      </c>
      <c r="C6" s="90" t="s">
        <v>10</v>
      </c>
      <c r="D6" s="90" t="s">
        <v>12</v>
      </c>
      <c r="E6" s="90" t="s">
        <v>4</v>
      </c>
      <c r="F6" s="91" t="s">
        <v>19</v>
      </c>
      <c r="G6" s="20"/>
      <c r="H6" s="20"/>
      <c r="I6" s="20"/>
    </row>
    <row r="7" spans="1:11" ht="22" customHeight="1" x14ac:dyDescent="0.35">
      <c r="A7" s="92" t="s">
        <v>5</v>
      </c>
      <c r="B7" s="71">
        <v>2</v>
      </c>
      <c r="C7" s="72">
        <v>5</v>
      </c>
      <c r="D7" s="72">
        <v>2</v>
      </c>
      <c r="E7" s="73">
        <f>D7/C7</f>
        <v>0.4</v>
      </c>
      <c r="F7" s="93">
        <f>C7-D7</f>
        <v>3</v>
      </c>
      <c r="G7" s="17"/>
      <c r="H7" s="17"/>
      <c r="I7" s="18"/>
    </row>
    <row r="8" spans="1:11" ht="22" customHeight="1" x14ac:dyDescent="0.35">
      <c r="A8" s="92" t="s">
        <v>6</v>
      </c>
      <c r="B8" s="71">
        <v>0</v>
      </c>
      <c r="C8" s="72">
        <v>0</v>
      </c>
      <c r="D8" s="72">
        <v>0</v>
      </c>
      <c r="E8" s="73" t="e">
        <f t="shared" ref="E8:E11" si="0">D8/C8</f>
        <v>#DIV/0!</v>
      </c>
      <c r="F8" s="93">
        <f t="shared" ref="F8:F12" si="1">C8-D8</f>
        <v>0</v>
      </c>
      <c r="G8" s="17"/>
      <c r="H8" s="17"/>
      <c r="I8" s="18"/>
    </row>
    <row r="9" spans="1:11" ht="22" customHeight="1" x14ac:dyDescent="0.35">
      <c r="A9" s="92" t="s">
        <v>7</v>
      </c>
      <c r="B9" s="71">
        <v>0</v>
      </c>
      <c r="C9" s="72">
        <v>0</v>
      </c>
      <c r="D9" s="72">
        <v>0</v>
      </c>
      <c r="E9" s="73" t="e">
        <f t="shared" si="0"/>
        <v>#DIV/0!</v>
      </c>
      <c r="F9" s="93">
        <f t="shared" si="1"/>
        <v>0</v>
      </c>
      <c r="G9" s="17"/>
      <c r="H9" s="17"/>
      <c r="I9" s="18"/>
    </row>
    <row r="10" spans="1:11" ht="22" customHeight="1" x14ac:dyDescent="0.35">
      <c r="A10" s="92" t="s">
        <v>8</v>
      </c>
      <c r="B10" s="71">
        <v>0</v>
      </c>
      <c r="C10" s="72">
        <v>0</v>
      </c>
      <c r="D10" s="72">
        <v>0</v>
      </c>
      <c r="E10" s="73" t="e">
        <f t="shared" si="0"/>
        <v>#DIV/0!</v>
      </c>
      <c r="F10" s="93">
        <f t="shared" si="1"/>
        <v>0</v>
      </c>
      <c r="G10" s="23"/>
      <c r="H10" s="17"/>
      <c r="I10" s="18"/>
    </row>
    <row r="11" spans="1:11" ht="22" customHeight="1" x14ac:dyDescent="0.35">
      <c r="A11" s="92" t="s">
        <v>9</v>
      </c>
      <c r="B11" s="71">
        <v>0</v>
      </c>
      <c r="C11" s="72">
        <v>0</v>
      </c>
      <c r="D11" s="72">
        <v>0</v>
      </c>
      <c r="E11" s="73" t="e">
        <f t="shared" si="0"/>
        <v>#DIV/0!</v>
      </c>
      <c r="F11" s="93">
        <f t="shared" si="1"/>
        <v>0</v>
      </c>
      <c r="G11" s="24"/>
      <c r="H11" s="17"/>
      <c r="I11" s="18"/>
    </row>
    <row r="12" spans="1:11" ht="22" customHeight="1" thickBot="1" x14ac:dyDescent="0.4">
      <c r="A12" s="92" t="s">
        <v>20</v>
      </c>
      <c r="B12" s="71">
        <v>0</v>
      </c>
      <c r="C12" s="72">
        <v>0</v>
      </c>
      <c r="D12" s="72">
        <v>0</v>
      </c>
      <c r="E12" s="73" t="e">
        <f>D12/C12</f>
        <v>#DIV/0!</v>
      </c>
      <c r="F12" s="93">
        <f t="shared" si="1"/>
        <v>0</v>
      </c>
      <c r="G12" s="24"/>
      <c r="H12" s="17"/>
      <c r="I12" s="18"/>
    </row>
    <row r="13" spans="1:11" ht="22" customHeight="1" x14ac:dyDescent="0.35">
      <c r="A13" s="94" t="s">
        <v>57</v>
      </c>
      <c r="B13" s="95">
        <f>SUM(B4:B12)</f>
        <v>2</v>
      </c>
      <c r="C13" s="96">
        <f>SUM(C7:C12)</f>
        <v>5</v>
      </c>
      <c r="D13" s="96">
        <f>SUM(D7:D12)</f>
        <v>2</v>
      </c>
      <c r="E13" s="97">
        <f>D13/C13</f>
        <v>0.4</v>
      </c>
      <c r="F13" s="98">
        <f>SUM(F7:F12)</f>
        <v>3</v>
      </c>
      <c r="G13" s="24"/>
      <c r="H13" s="17"/>
      <c r="I13" s="18"/>
    </row>
    <row r="14" spans="1:11" ht="22" customHeight="1" x14ac:dyDescent="0.35">
      <c r="A14" s="85"/>
      <c r="B14" s="86"/>
      <c r="C14" s="87"/>
      <c r="D14" s="87"/>
      <c r="E14" s="74"/>
      <c r="F14" s="75"/>
      <c r="G14" s="24"/>
      <c r="H14" s="17"/>
      <c r="I14" s="18"/>
    </row>
    <row r="15" spans="1:11" ht="22" customHeight="1" thickBot="1" x14ac:dyDescent="0.4">
      <c r="A15" s="78" t="s">
        <v>72</v>
      </c>
      <c r="B15" s="79"/>
      <c r="C15" s="80"/>
      <c r="D15" s="81"/>
      <c r="E15" s="74"/>
      <c r="F15" s="75"/>
      <c r="G15" s="24"/>
      <c r="H15" s="17"/>
      <c r="I15" s="18"/>
    </row>
    <row r="16" spans="1:11" ht="22" customHeight="1" x14ac:dyDescent="0.35">
      <c r="A16" s="82" t="s">
        <v>58</v>
      </c>
      <c r="B16" s="83"/>
      <c r="C16" s="83"/>
      <c r="D16" s="84">
        <v>5</v>
      </c>
      <c r="E16" s="76"/>
      <c r="F16" s="77"/>
      <c r="G16" s="21"/>
      <c r="H16" s="21"/>
      <c r="I16" s="21"/>
    </row>
    <row r="17" spans="1:11" ht="22" customHeight="1" x14ac:dyDescent="0.35">
      <c r="A17" s="4"/>
      <c r="B17" s="5"/>
      <c r="C17" s="5"/>
      <c r="D17" s="5"/>
    </row>
    <row r="18" spans="1:11" ht="22" customHeight="1" thickBot="1" x14ac:dyDescent="0.5">
      <c r="A18" s="10" t="s">
        <v>21</v>
      </c>
      <c r="B18" s="22" t="s">
        <v>71</v>
      </c>
      <c r="C18" s="10"/>
      <c r="D18" s="10"/>
      <c r="E18" s="10"/>
      <c r="F18" s="10"/>
      <c r="G18" s="10"/>
      <c r="H18" s="10"/>
      <c r="I18" s="9"/>
      <c r="J18" s="9"/>
      <c r="K18" s="9"/>
    </row>
    <row r="19" spans="1:11" x14ac:dyDescent="0.35">
      <c r="A19" s="12" t="s">
        <v>13</v>
      </c>
      <c r="B19" s="12" t="s">
        <v>0</v>
      </c>
      <c r="C19" s="11" t="s">
        <v>68</v>
      </c>
      <c r="D19" s="11" t="s">
        <v>69</v>
      </c>
      <c r="E19" s="11" t="s">
        <v>54</v>
      </c>
      <c r="F19" s="12" t="s">
        <v>4</v>
      </c>
      <c r="G19" s="11" t="s">
        <v>70</v>
      </c>
      <c r="H19" s="12" t="s">
        <v>18</v>
      </c>
      <c r="I19" s="12" t="s">
        <v>16</v>
      </c>
      <c r="J19" s="11" t="s">
        <v>1</v>
      </c>
      <c r="K19" s="12" t="s">
        <v>15</v>
      </c>
    </row>
    <row r="20" spans="1:11" ht="22" customHeight="1" x14ac:dyDescent="0.35">
      <c r="A20" s="14" t="s">
        <v>14</v>
      </c>
      <c r="B20" s="27" t="s">
        <v>2</v>
      </c>
      <c r="C20" s="26" t="s">
        <v>5</v>
      </c>
      <c r="D20" s="31">
        <v>10000000</v>
      </c>
      <c r="E20" s="31">
        <v>5000000</v>
      </c>
      <c r="F20" s="30">
        <f>E20/D20</f>
        <v>0.5</v>
      </c>
      <c r="G20" s="32">
        <f>D20-E20</f>
        <v>5000000</v>
      </c>
      <c r="H20" s="28">
        <v>46023</v>
      </c>
      <c r="I20" s="27">
        <v>24</v>
      </c>
      <c r="J20" s="27">
        <v>5</v>
      </c>
      <c r="K20" s="27">
        <v>9</v>
      </c>
    </row>
    <row r="21" spans="1:11" ht="22" customHeight="1" x14ac:dyDescent="0.35">
      <c r="A21" s="14" t="s">
        <v>14</v>
      </c>
      <c r="B21" s="27" t="s">
        <v>2</v>
      </c>
      <c r="C21" s="26" t="s">
        <v>5</v>
      </c>
      <c r="D21" s="31"/>
      <c r="E21" s="31"/>
      <c r="F21" s="30" t="e">
        <f t="shared" ref="F21:F34" si="2">E21/D21</f>
        <v>#DIV/0!</v>
      </c>
      <c r="G21" s="32">
        <f t="shared" ref="G21:G34" si="3">D21-E21</f>
        <v>0</v>
      </c>
      <c r="H21" s="29"/>
      <c r="I21" s="27" t="s">
        <v>17</v>
      </c>
      <c r="J21" s="27" t="s">
        <v>17</v>
      </c>
      <c r="K21" s="27" t="s">
        <v>17</v>
      </c>
    </row>
    <row r="22" spans="1:11" ht="22" customHeight="1" x14ac:dyDescent="0.35">
      <c r="A22" s="14" t="s">
        <v>14</v>
      </c>
      <c r="B22" s="27" t="s">
        <v>2</v>
      </c>
      <c r="C22" s="26" t="s">
        <v>7</v>
      </c>
      <c r="D22" s="31"/>
      <c r="E22" s="31"/>
      <c r="F22" s="30" t="e">
        <f t="shared" si="2"/>
        <v>#DIV/0!</v>
      </c>
      <c r="G22" s="32">
        <f t="shared" si="3"/>
        <v>0</v>
      </c>
      <c r="H22" s="28"/>
      <c r="I22" s="27" t="s">
        <v>17</v>
      </c>
      <c r="J22" s="27" t="s">
        <v>17</v>
      </c>
      <c r="K22" s="27" t="s">
        <v>17</v>
      </c>
    </row>
    <row r="23" spans="1:11" ht="22" customHeight="1" x14ac:dyDescent="0.35">
      <c r="A23" s="14" t="s">
        <v>14</v>
      </c>
      <c r="B23" s="27" t="s">
        <v>2</v>
      </c>
      <c r="C23" s="26" t="s">
        <v>6</v>
      </c>
      <c r="D23" s="31"/>
      <c r="E23" s="31"/>
      <c r="F23" s="30" t="e">
        <f t="shared" si="2"/>
        <v>#DIV/0!</v>
      </c>
      <c r="G23" s="32">
        <f t="shared" si="3"/>
        <v>0</v>
      </c>
      <c r="H23" s="28"/>
      <c r="I23" s="27" t="s">
        <v>17</v>
      </c>
      <c r="J23" s="27" t="s">
        <v>17</v>
      </c>
      <c r="K23" s="27" t="s">
        <v>17</v>
      </c>
    </row>
    <row r="24" spans="1:11" ht="22" customHeight="1" x14ac:dyDescent="0.35">
      <c r="A24" s="14" t="s">
        <v>14</v>
      </c>
      <c r="B24" s="27" t="s">
        <v>2</v>
      </c>
      <c r="C24" s="26" t="s">
        <v>6</v>
      </c>
      <c r="D24" s="31"/>
      <c r="E24" s="31"/>
      <c r="F24" s="30" t="e">
        <f t="shared" si="2"/>
        <v>#DIV/0!</v>
      </c>
      <c r="G24" s="32">
        <f t="shared" si="3"/>
        <v>0</v>
      </c>
      <c r="H24" s="28"/>
      <c r="I24" s="27" t="s">
        <v>17</v>
      </c>
      <c r="J24" s="27" t="s">
        <v>17</v>
      </c>
      <c r="K24" s="27" t="s">
        <v>17</v>
      </c>
    </row>
    <row r="25" spans="1:11" ht="22" customHeight="1" x14ac:dyDescent="0.35">
      <c r="A25" s="14" t="s">
        <v>14</v>
      </c>
      <c r="B25" s="27" t="s">
        <v>2</v>
      </c>
      <c r="C25" s="26" t="s">
        <v>6</v>
      </c>
      <c r="D25" s="31"/>
      <c r="E25" s="31"/>
      <c r="F25" s="30" t="e">
        <f t="shared" si="2"/>
        <v>#DIV/0!</v>
      </c>
      <c r="G25" s="32">
        <f t="shared" si="3"/>
        <v>0</v>
      </c>
      <c r="H25" s="28"/>
      <c r="I25" s="27" t="s">
        <v>17</v>
      </c>
      <c r="J25" s="27" t="s">
        <v>17</v>
      </c>
      <c r="K25" s="27" t="s">
        <v>17</v>
      </c>
    </row>
    <row r="26" spans="1:11" ht="22" customHeight="1" x14ac:dyDescent="0.35">
      <c r="A26" s="14" t="s">
        <v>14</v>
      </c>
      <c r="B26" s="27" t="s">
        <v>2</v>
      </c>
      <c r="C26" s="26"/>
      <c r="D26" s="31"/>
      <c r="E26" s="31"/>
      <c r="F26" s="30" t="e">
        <f t="shared" si="2"/>
        <v>#DIV/0!</v>
      </c>
      <c r="G26" s="32">
        <f t="shared" si="3"/>
        <v>0</v>
      </c>
      <c r="H26" s="28"/>
      <c r="I26" s="27" t="s">
        <v>17</v>
      </c>
      <c r="J26" s="27" t="s">
        <v>17</v>
      </c>
      <c r="K26" s="27" t="s">
        <v>17</v>
      </c>
    </row>
    <row r="27" spans="1:11" ht="22" customHeight="1" x14ac:dyDescent="0.35">
      <c r="A27" s="14" t="s">
        <v>14</v>
      </c>
      <c r="B27" s="27" t="s">
        <v>2</v>
      </c>
      <c r="C27" s="26"/>
      <c r="D27" s="31"/>
      <c r="E27" s="31"/>
      <c r="F27" s="30" t="e">
        <f t="shared" si="2"/>
        <v>#DIV/0!</v>
      </c>
      <c r="G27" s="32">
        <f t="shared" si="3"/>
        <v>0</v>
      </c>
      <c r="H27" s="28"/>
      <c r="I27" s="27" t="s">
        <v>17</v>
      </c>
      <c r="J27" s="27" t="s">
        <v>17</v>
      </c>
      <c r="K27" s="27" t="s">
        <v>17</v>
      </c>
    </row>
    <row r="28" spans="1:11" ht="22" customHeight="1" x14ac:dyDescent="0.35">
      <c r="A28" s="14" t="s">
        <v>14</v>
      </c>
      <c r="B28" s="27" t="s">
        <v>2</v>
      </c>
      <c r="C28" s="26"/>
      <c r="D28" s="31"/>
      <c r="E28" s="31"/>
      <c r="F28" s="30" t="e">
        <f t="shared" si="2"/>
        <v>#DIV/0!</v>
      </c>
      <c r="G28" s="32">
        <f t="shared" si="3"/>
        <v>0</v>
      </c>
      <c r="H28" s="28"/>
      <c r="I28" s="27" t="s">
        <v>17</v>
      </c>
      <c r="J28" s="27" t="s">
        <v>17</v>
      </c>
      <c r="K28" s="27" t="s">
        <v>17</v>
      </c>
    </row>
    <row r="29" spans="1:11" ht="22" customHeight="1" x14ac:dyDescent="0.35">
      <c r="A29" s="14" t="s">
        <v>14</v>
      </c>
      <c r="B29" s="27" t="s">
        <v>2</v>
      </c>
      <c r="C29" s="26"/>
      <c r="D29" s="31"/>
      <c r="E29" s="31"/>
      <c r="F29" s="30" t="e">
        <f t="shared" si="2"/>
        <v>#DIV/0!</v>
      </c>
      <c r="G29" s="32">
        <f t="shared" si="3"/>
        <v>0</v>
      </c>
      <c r="H29" s="28"/>
      <c r="I29" s="27" t="s">
        <v>17</v>
      </c>
      <c r="J29" s="27" t="s">
        <v>17</v>
      </c>
      <c r="K29" s="27" t="s">
        <v>17</v>
      </c>
    </row>
    <row r="30" spans="1:11" ht="22" customHeight="1" x14ac:dyDescent="0.35">
      <c r="A30" s="14" t="s">
        <v>14</v>
      </c>
      <c r="B30" s="27" t="s">
        <v>2</v>
      </c>
      <c r="C30" s="26"/>
      <c r="D30" s="31"/>
      <c r="E30" s="31"/>
      <c r="F30" s="30" t="e">
        <f t="shared" si="2"/>
        <v>#DIV/0!</v>
      </c>
      <c r="G30" s="32">
        <f t="shared" si="3"/>
        <v>0</v>
      </c>
      <c r="H30" s="28"/>
      <c r="I30" s="27" t="s">
        <v>17</v>
      </c>
      <c r="J30" s="27" t="s">
        <v>17</v>
      </c>
      <c r="K30" s="27" t="s">
        <v>17</v>
      </c>
    </row>
    <row r="31" spans="1:11" ht="22" customHeight="1" x14ac:dyDescent="0.35">
      <c r="A31" s="14" t="s">
        <v>14</v>
      </c>
      <c r="B31" s="27" t="s">
        <v>2</v>
      </c>
      <c r="C31" s="26"/>
      <c r="D31" s="31"/>
      <c r="E31" s="31"/>
      <c r="F31" s="30" t="e">
        <f t="shared" si="2"/>
        <v>#DIV/0!</v>
      </c>
      <c r="G31" s="32">
        <f t="shared" si="3"/>
        <v>0</v>
      </c>
      <c r="H31" s="28"/>
      <c r="I31" s="27" t="s">
        <v>17</v>
      </c>
      <c r="J31" s="27" t="s">
        <v>17</v>
      </c>
      <c r="K31" s="27" t="s">
        <v>17</v>
      </c>
    </row>
    <row r="32" spans="1:11" ht="22" customHeight="1" x14ac:dyDescent="0.35">
      <c r="A32" s="14" t="s">
        <v>14</v>
      </c>
      <c r="B32" s="27" t="s">
        <v>2</v>
      </c>
      <c r="C32" s="26"/>
      <c r="D32" s="31"/>
      <c r="E32" s="31"/>
      <c r="F32" s="30" t="e">
        <f>E32/D32</f>
        <v>#DIV/0!</v>
      </c>
      <c r="G32" s="32">
        <f>D32-E32</f>
        <v>0</v>
      </c>
      <c r="H32" s="28"/>
      <c r="I32" s="27" t="s">
        <v>17</v>
      </c>
      <c r="J32" s="27" t="s">
        <v>17</v>
      </c>
      <c r="K32" s="27" t="s">
        <v>17</v>
      </c>
    </row>
    <row r="33" spans="1:11" ht="22" customHeight="1" x14ac:dyDescent="0.35">
      <c r="A33" s="14" t="s">
        <v>14</v>
      </c>
      <c r="B33" s="27" t="s">
        <v>2</v>
      </c>
      <c r="C33" s="26"/>
      <c r="D33" s="31"/>
      <c r="E33" s="31"/>
      <c r="F33" s="30" t="e">
        <f t="shared" si="2"/>
        <v>#DIV/0!</v>
      </c>
      <c r="G33" s="32">
        <f t="shared" si="3"/>
        <v>0</v>
      </c>
      <c r="H33" s="28"/>
      <c r="I33" s="27" t="s">
        <v>17</v>
      </c>
      <c r="J33" s="27" t="s">
        <v>17</v>
      </c>
      <c r="K33" s="27" t="s">
        <v>17</v>
      </c>
    </row>
    <row r="34" spans="1:11" ht="22" customHeight="1" x14ac:dyDescent="0.35">
      <c r="A34" s="14" t="s">
        <v>14</v>
      </c>
      <c r="B34" s="27" t="s">
        <v>2</v>
      </c>
      <c r="C34" s="26"/>
      <c r="D34" s="31"/>
      <c r="E34" s="31"/>
      <c r="F34" s="30" t="e">
        <f t="shared" si="2"/>
        <v>#DIV/0!</v>
      </c>
      <c r="G34" s="32">
        <f t="shared" si="3"/>
        <v>0</v>
      </c>
      <c r="H34" s="28"/>
      <c r="I34" s="27" t="s">
        <v>17</v>
      </c>
      <c r="J34" s="27" t="s">
        <v>17</v>
      </c>
      <c r="K34" s="27" t="s">
        <v>17</v>
      </c>
    </row>
    <row r="35" spans="1:11" ht="22" customHeight="1" x14ac:dyDescent="0.35">
      <c r="A35" s="66" t="s">
        <v>11</v>
      </c>
      <c r="B35" s="13"/>
      <c r="C35" s="13"/>
      <c r="D35" s="67">
        <f>SUM(D20:D34)</f>
        <v>10000000</v>
      </c>
      <c r="E35" s="67">
        <f>SUM(E20:E34)</f>
        <v>5000000</v>
      </c>
      <c r="F35" s="16">
        <f>E35/D35</f>
        <v>0.5</v>
      </c>
      <c r="G35" s="13"/>
      <c r="H35" s="13"/>
      <c r="I35" s="15"/>
      <c r="J35" s="15"/>
      <c r="K35" s="15"/>
    </row>
    <row r="36" spans="1:11" ht="22" customHeight="1" x14ac:dyDescent="0.35">
      <c r="A36" s="4"/>
      <c r="B36" s="5"/>
      <c r="C36" s="5"/>
      <c r="D36" s="5"/>
    </row>
    <row r="37" spans="1:11" ht="22" customHeight="1" x14ac:dyDescent="0.45">
      <c r="A37" s="119" t="s">
        <v>60</v>
      </c>
      <c r="B37" s="119"/>
      <c r="C37" s="119"/>
      <c r="D37" s="119"/>
      <c r="E37" s="119"/>
      <c r="F37" s="119"/>
      <c r="G37" s="119"/>
      <c r="H37" s="119"/>
      <c r="I37" s="119"/>
      <c r="J37" s="119"/>
      <c r="K37" s="119"/>
    </row>
    <row r="38" spans="1:11" ht="37.5" customHeight="1" x14ac:dyDescent="0.35">
      <c r="A38" s="116" t="s">
        <v>59</v>
      </c>
      <c r="B38" s="116"/>
      <c r="C38" s="116"/>
      <c r="D38" s="116"/>
      <c r="E38" s="116"/>
      <c r="F38" s="116"/>
      <c r="G38" s="116"/>
      <c r="H38" s="116"/>
      <c r="I38" s="116"/>
      <c r="J38" s="116"/>
      <c r="K38" s="116"/>
    </row>
    <row r="39" spans="1:11" ht="20.25" customHeight="1" x14ac:dyDescent="0.35">
      <c r="A39" s="117" t="s">
        <v>38</v>
      </c>
      <c r="B39" s="118"/>
      <c r="C39" s="118"/>
      <c r="D39" s="118"/>
      <c r="E39" s="118"/>
      <c r="F39" s="118"/>
      <c r="G39" s="118"/>
      <c r="H39" s="118"/>
      <c r="I39" s="118"/>
      <c r="J39" s="118"/>
      <c r="K39" s="118"/>
    </row>
    <row r="40" spans="1:11" ht="19.5" customHeight="1" x14ac:dyDescent="0.35">
      <c r="A40" s="117"/>
      <c r="B40" s="118"/>
      <c r="C40" s="118"/>
      <c r="D40" s="118"/>
      <c r="E40" s="118"/>
      <c r="F40" s="118"/>
      <c r="G40" s="118"/>
      <c r="H40" s="118"/>
      <c r="I40" s="118"/>
      <c r="J40" s="118"/>
      <c r="K40" s="118"/>
    </row>
    <row r="41" spans="1:11" ht="22" customHeight="1" x14ac:dyDescent="0.35">
      <c r="A41" s="117"/>
      <c r="B41" s="118"/>
      <c r="C41" s="118"/>
      <c r="D41" s="118"/>
      <c r="E41" s="118"/>
      <c r="F41" s="118"/>
      <c r="G41" s="118"/>
      <c r="H41" s="118"/>
      <c r="I41" s="118"/>
      <c r="J41" s="118"/>
      <c r="K41" s="118"/>
    </row>
    <row r="42" spans="1:11" ht="22" customHeight="1" x14ac:dyDescent="0.35">
      <c r="A42" s="117"/>
      <c r="B42" s="118"/>
      <c r="C42" s="118"/>
      <c r="D42" s="118"/>
      <c r="E42" s="118"/>
      <c r="F42" s="118"/>
      <c r="G42" s="118"/>
      <c r="H42" s="118"/>
      <c r="I42" s="118"/>
      <c r="J42" s="118"/>
      <c r="K42" s="118"/>
    </row>
    <row r="43" spans="1:11" ht="22" customHeight="1" x14ac:dyDescent="0.35">
      <c r="A43" s="117"/>
      <c r="B43" s="118"/>
      <c r="C43" s="118"/>
      <c r="D43" s="118"/>
      <c r="E43" s="118"/>
      <c r="F43" s="118"/>
      <c r="G43" s="118"/>
      <c r="H43" s="118"/>
      <c r="I43" s="118"/>
      <c r="J43" s="118"/>
      <c r="K43" s="118"/>
    </row>
    <row r="44" spans="1:11" ht="22" customHeight="1" x14ac:dyDescent="0.35">
      <c r="A44" s="117"/>
      <c r="B44" s="118"/>
      <c r="C44" s="118"/>
      <c r="D44" s="118"/>
      <c r="E44" s="118"/>
      <c r="F44" s="118"/>
      <c r="G44" s="118"/>
      <c r="H44" s="118"/>
      <c r="I44" s="118"/>
      <c r="J44" s="118"/>
      <c r="K44" s="118"/>
    </row>
    <row r="45" spans="1:11" ht="22" customHeight="1" x14ac:dyDescent="0.35">
      <c r="A45" s="2" t="s">
        <v>61</v>
      </c>
      <c r="B45" s="100">
        <f>LEN(A39)</f>
        <v>17</v>
      </c>
      <c r="C45" s="99"/>
      <c r="D45" s="99"/>
    </row>
    <row r="46" spans="1:11" ht="33.75" customHeight="1" x14ac:dyDescent="0.35">
      <c r="B46" s="99"/>
      <c r="C46" s="99"/>
      <c r="D46" s="99"/>
    </row>
    <row r="47" spans="1:11" ht="19.5" customHeight="1" x14ac:dyDescent="0.35">
      <c r="A47" s="111"/>
      <c r="B47" s="112"/>
      <c r="C47" s="112"/>
      <c r="D47" s="112"/>
    </row>
  </sheetData>
  <mergeCells count="7">
    <mergeCell ref="A1:K1"/>
    <mergeCell ref="A47:D47"/>
    <mergeCell ref="B2:D2"/>
    <mergeCell ref="B3:D3"/>
    <mergeCell ref="A38:K38"/>
    <mergeCell ref="A39:K44"/>
    <mergeCell ref="A37:K37"/>
  </mergeCells>
  <conditionalFormatting sqref="B45">
    <cfRule type="cellIs" dxfId="1" priority="1" operator="greaterThan">
      <formula>2000</formula>
    </cfRule>
  </conditionalFormatting>
  <dataValidations count="1">
    <dataValidation type="list" allowBlank="1" showInputMessage="1" showErrorMessage="1" sqref="C20:C34" xr:uid="{899DE7CE-E84A-4B61-9D4E-C4F9FE919924}">
      <formula1>$A$7:$A$12</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D1DE-C787-4ABC-AEB2-62506D75EF85}">
  <sheetPr codeName="Ark1"/>
  <dimension ref="A1:K47"/>
  <sheetViews>
    <sheetView workbookViewId="0">
      <selection activeCell="A13" sqref="A13:F23"/>
    </sheetView>
  </sheetViews>
  <sheetFormatPr defaultColWidth="9.1796875" defaultRowHeight="14.5" x14ac:dyDescent="0.35"/>
  <cols>
    <col min="1" max="1" width="18.26953125" style="2" bestFit="1" customWidth="1"/>
    <col min="2" max="2" width="24.26953125" style="2" customWidth="1"/>
    <col min="3" max="3" width="31.54296875" style="2" customWidth="1"/>
    <col min="4" max="4" width="35.453125" style="2" customWidth="1"/>
    <col min="5" max="5" width="26.26953125" style="2" customWidth="1"/>
    <col min="6" max="6" width="29.26953125" style="2" customWidth="1"/>
    <col min="7" max="7" width="83.81640625" style="2" customWidth="1"/>
    <col min="8" max="16384" width="9.1796875" style="2"/>
  </cols>
  <sheetData>
    <row r="1" spans="1:11" ht="28.5" x14ac:dyDescent="0.65">
      <c r="A1" s="129" t="s">
        <v>36</v>
      </c>
      <c r="B1" s="130"/>
      <c r="C1" s="130"/>
      <c r="D1" s="130"/>
      <c r="E1" s="130"/>
      <c r="F1" s="131"/>
      <c r="G1" s="39"/>
      <c r="H1" s="39"/>
      <c r="I1" s="39"/>
      <c r="J1" s="39"/>
      <c r="K1" s="39"/>
    </row>
    <row r="3" spans="1:11" x14ac:dyDescent="0.35">
      <c r="A3" s="33" t="s">
        <v>53</v>
      </c>
      <c r="B3" s="132"/>
      <c r="C3" s="133"/>
      <c r="D3" s="133"/>
      <c r="E3" s="133"/>
      <c r="F3" s="134"/>
      <c r="G3" s="37"/>
      <c r="H3" s="37"/>
      <c r="I3" s="37"/>
      <c r="J3" s="37"/>
      <c r="K3" s="37"/>
    </row>
    <row r="4" spans="1:11" x14ac:dyDescent="0.35">
      <c r="A4" s="33" t="s">
        <v>52</v>
      </c>
      <c r="B4" s="132"/>
      <c r="C4" s="133"/>
      <c r="D4" s="133"/>
      <c r="E4" s="133"/>
      <c r="F4" s="134"/>
      <c r="G4" s="37"/>
      <c r="H4" s="37"/>
      <c r="I4" s="37"/>
      <c r="J4" s="37"/>
      <c r="K4" s="37"/>
    </row>
    <row r="5" spans="1:11" x14ac:dyDescent="0.35">
      <c r="A5" s="33" t="s">
        <v>51</v>
      </c>
      <c r="B5" s="132"/>
      <c r="C5" s="133"/>
      <c r="D5" s="133"/>
      <c r="E5" s="133"/>
      <c r="F5" s="134"/>
      <c r="G5" s="37"/>
      <c r="H5" s="37"/>
      <c r="I5" s="37"/>
      <c r="J5" s="37"/>
      <c r="K5" s="37"/>
    </row>
    <row r="6" spans="1:11" x14ac:dyDescent="0.35">
      <c r="A6" s="33" t="s">
        <v>50</v>
      </c>
      <c r="B6" s="65"/>
      <c r="C6" s="63" t="s">
        <v>48</v>
      </c>
      <c r="D6" s="41"/>
      <c r="E6" s="64"/>
      <c r="F6" s="40"/>
      <c r="G6" s="37"/>
      <c r="H6" s="37"/>
      <c r="I6" s="37"/>
      <c r="J6" s="37"/>
      <c r="K6" s="37"/>
    </row>
    <row r="7" spans="1:11" x14ac:dyDescent="0.35">
      <c r="A7" s="33" t="s">
        <v>49</v>
      </c>
      <c r="B7" s="42"/>
      <c r="C7" s="36" t="s">
        <v>47</v>
      </c>
      <c r="D7" s="42"/>
      <c r="E7" s="37"/>
      <c r="F7" s="37"/>
      <c r="G7" s="37"/>
      <c r="H7" s="37"/>
      <c r="I7" s="37"/>
      <c r="J7" s="37"/>
      <c r="K7" s="37"/>
    </row>
    <row r="10" spans="1:11" ht="15" customHeight="1" x14ac:dyDescent="0.35">
      <c r="A10" s="120" t="s">
        <v>67</v>
      </c>
      <c r="B10" s="121"/>
      <c r="C10" s="121"/>
      <c r="D10" s="121"/>
      <c r="E10" s="121"/>
      <c r="F10" s="122"/>
      <c r="G10" s="43"/>
      <c r="H10" s="43"/>
      <c r="I10" s="43"/>
      <c r="J10" s="43"/>
      <c r="K10" s="43"/>
    </row>
    <row r="11" spans="1:11" ht="15" customHeight="1" x14ac:dyDescent="0.35">
      <c r="A11" s="135" t="s">
        <v>37</v>
      </c>
      <c r="B11" s="136"/>
      <c r="C11" s="136"/>
      <c r="D11" s="136"/>
      <c r="E11" s="136"/>
      <c r="F11" s="137"/>
      <c r="G11" s="44"/>
      <c r="H11" s="44"/>
      <c r="I11" s="44"/>
      <c r="J11" s="44"/>
      <c r="K11" s="44"/>
    </row>
    <row r="12" spans="1:11" ht="15" customHeight="1" x14ac:dyDescent="0.35">
      <c r="A12" s="138"/>
      <c r="B12" s="139"/>
      <c r="C12" s="139"/>
      <c r="D12" s="139"/>
      <c r="E12" s="139"/>
      <c r="F12" s="140"/>
      <c r="G12" s="44"/>
      <c r="H12" s="44"/>
      <c r="I12" s="44"/>
      <c r="J12" s="44"/>
      <c r="K12" s="44"/>
    </row>
    <row r="13" spans="1:11" ht="15" customHeight="1" x14ac:dyDescent="0.35">
      <c r="A13" s="141" t="s">
        <v>38</v>
      </c>
      <c r="B13" s="142"/>
      <c r="C13" s="142"/>
      <c r="D13" s="142"/>
      <c r="E13" s="142"/>
      <c r="F13" s="143"/>
      <c r="G13" s="45"/>
      <c r="H13" s="45"/>
      <c r="I13" s="45"/>
      <c r="J13" s="45"/>
      <c r="K13" s="45"/>
    </row>
    <row r="14" spans="1:11" x14ac:dyDescent="0.35">
      <c r="A14" s="144"/>
      <c r="B14" s="145"/>
      <c r="C14" s="145"/>
      <c r="D14" s="145"/>
      <c r="E14" s="145"/>
      <c r="F14" s="146"/>
      <c r="G14" s="45"/>
      <c r="H14" s="45"/>
      <c r="I14" s="45"/>
      <c r="J14" s="45"/>
      <c r="K14" s="45"/>
    </row>
    <row r="15" spans="1:11" x14ac:dyDescent="0.35">
      <c r="A15" s="144"/>
      <c r="B15" s="145"/>
      <c r="C15" s="145"/>
      <c r="D15" s="145"/>
      <c r="E15" s="145"/>
      <c r="F15" s="146"/>
      <c r="G15" s="45"/>
      <c r="H15" s="45"/>
      <c r="I15" s="45"/>
      <c r="J15" s="45"/>
      <c r="K15" s="45"/>
    </row>
    <row r="16" spans="1:11" x14ac:dyDescent="0.35">
      <c r="A16" s="144"/>
      <c r="B16" s="145"/>
      <c r="C16" s="145"/>
      <c r="D16" s="145"/>
      <c r="E16" s="145"/>
      <c r="F16" s="146"/>
      <c r="G16" s="45"/>
      <c r="H16" s="45"/>
      <c r="I16" s="45"/>
      <c r="J16" s="45"/>
      <c r="K16" s="45"/>
    </row>
    <row r="17" spans="1:11" x14ac:dyDescent="0.35">
      <c r="A17" s="144"/>
      <c r="B17" s="145"/>
      <c r="C17" s="145"/>
      <c r="D17" s="145"/>
      <c r="E17" s="145"/>
      <c r="F17" s="146"/>
      <c r="G17" s="45"/>
      <c r="H17" s="45"/>
      <c r="I17" s="45"/>
      <c r="J17" s="45"/>
      <c r="K17" s="45"/>
    </row>
    <row r="18" spans="1:11" x14ac:dyDescent="0.35">
      <c r="A18" s="144"/>
      <c r="B18" s="145"/>
      <c r="C18" s="145"/>
      <c r="D18" s="145"/>
      <c r="E18" s="145"/>
      <c r="F18" s="146"/>
      <c r="G18" s="45"/>
      <c r="H18" s="45"/>
      <c r="I18" s="45"/>
      <c r="J18" s="45"/>
      <c r="K18" s="45"/>
    </row>
    <row r="19" spans="1:11" s="102" customFormat="1" x14ac:dyDescent="0.35">
      <c r="A19" s="144"/>
      <c r="B19" s="145"/>
      <c r="C19" s="145"/>
      <c r="D19" s="145"/>
      <c r="E19" s="145"/>
      <c r="F19" s="146"/>
      <c r="G19" s="45"/>
      <c r="H19" s="45"/>
      <c r="I19" s="45"/>
      <c r="J19" s="45"/>
      <c r="K19" s="45"/>
    </row>
    <row r="20" spans="1:11" s="102" customFormat="1" x14ac:dyDescent="0.35">
      <c r="A20" s="144"/>
      <c r="B20" s="145"/>
      <c r="C20" s="145"/>
      <c r="D20" s="145"/>
      <c r="E20" s="145"/>
      <c r="F20" s="146"/>
      <c r="G20" s="45"/>
      <c r="H20" s="45"/>
      <c r="I20" s="45"/>
      <c r="J20" s="45"/>
      <c r="K20" s="45"/>
    </row>
    <row r="21" spans="1:11" s="102" customFormat="1" x14ac:dyDescent="0.35">
      <c r="A21" s="144"/>
      <c r="B21" s="145"/>
      <c r="C21" s="145"/>
      <c r="D21" s="145"/>
      <c r="E21" s="145"/>
      <c r="F21" s="146"/>
      <c r="G21" s="45"/>
      <c r="H21" s="45"/>
      <c r="I21" s="45"/>
      <c r="J21" s="45"/>
      <c r="K21" s="45"/>
    </row>
    <row r="22" spans="1:11" s="102" customFormat="1" x14ac:dyDescent="0.35">
      <c r="A22" s="144"/>
      <c r="B22" s="145"/>
      <c r="C22" s="145"/>
      <c r="D22" s="145"/>
      <c r="E22" s="145"/>
      <c r="F22" s="146"/>
      <c r="G22" s="45"/>
      <c r="H22" s="45"/>
      <c r="I22" s="45"/>
      <c r="J22" s="45"/>
      <c r="K22" s="45"/>
    </row>
    <row r="23" spans="1:11" s="102" customFormat="1" x14ac:dyDescent="0.35">
      <c r="A23" s="147"/>
      <c r="B23" s="148"/>
      <c r="C23" s="148"/>
      <c r="D23" s="148"/>
      <c r="E23" s="148"/>
      <c r="F23" s="149"/>
      <c r="G23" s="45"/>
      <c r="H23" s="45"/>
      <c r="I23" s="45"/>
      <c r="J23" s="45"/>
      <c r="K23" s="45"/>
    </row>
    <row r="24" spans="1:11" x14ac:dyDescent="0.35">
      <c r="A24" s="2" t="s">
        <v>61</v>
      </c>
      <c r="C24" s="101">
        <f>LEN(A13)</f>
        <v>17</v>
      </c>
    </row>
    <row r="26" spans="1:11" ht="15" customHeight="1" x14ac:dyDescent="0.35">
      <c r="A26" s="120" t="s">
        <v>39</v>
      </c>
      <c r="B26" s="121"/>
      <c r="C26" s="121"/>
      <c r="D26" s="121"/>
      <c r="E26" s="121"/>
      <c r="F26" s="122"/>
      <c r="G26" s="43"/>
      <c r="H26" s="43"/>
      <c r="I26" s="43"/>
      <c r="J26" s="43"/>
      <c r="K26" s="43"/>
    </row>
    <row r="27" spans="1:11" ht="15" customHeight="1" x14ac:dyDescent="0.35">
      <c r="A27" s="123" t="s">
        <v>40</v>
      </c>
      <c r="B27" s="124"/>
      <c r="C27" s="124"/>
      <c r="D27" s="124"/>
      <c r="E27" s="124"/>
      <c r="F27" s="125"/>
      <c r="G27" s="44"/>
      <c r="H27" s="44"/>
      <c r="I27" s="44"/>
      <c r="J27" s="44"/>
      <c r="K27" s="44"/>
    </row>
    <row r="28" spans="1:11" ht="15" customHeight="1" x14ac:dyDescent="0.35">
      <c r="A28" s="126"/>
      <c r="B28" s="127"/>
      <c r="C28" s="127"/>
      <c r="D28" s="127"/>
      <c r="E28" s="127"/>
      <c r="F28" s="128"/>
      <c r="G28" s="44"/>
      <c r="H28" s="44"/>
      <c r="I28" s="44"/>
      <c r="J28" s="44"/>
      <c r="K28" s="44"/>
    </row>
    <row r="29" spans="1:11" ht="42.75" customHeight="1" x14ac:dyDescent="0.35">
      <c r="A29" s="46" t="s">
        <v>41</v>
      </c>
      <c r="B29" s="47" t="s">
        <v>65</v>
      </c>
      <c r="C29" s="47" t="s">
        <v>42</v>
      </c>
      <c r="D29" s="47" t="s">
        <v>43</v>
      </c>
      <c r="E29" s="47" t="s">
        <v>44</v>
      </c>
      <c r="F29" s="48" t="s">
        <v>45</v>
      </c>
      <c r="G29" s="48" t="s">
        <v>46</v>
      </c>
    </row>
    <row r="30" spans="1:11" x14ac:dyDescent="0.35">
      <c r="A30" s="55" t="s">
        <v>41</v>
      </c>
      <c r="B30" s="56">
        <v>12345678</v>
      </c>
      <c r="C30" s="57">
        <v>5</v>
      </c>
      <c r="D30" s="57">
        <v>2</v>
      </c>
      <c r="E30" s="53">
        <f>C30-D30</f>
        <v>3</v>
      </c>
      <c r="F30" s="49">
        <f>D30/C30</f>
        <v>0.4</v>
      </c>
      <c r="G30" s="52"/>
    </row>
    <row r="31" spans="1:11" x14ac:dyDescent="0.35">
      <c r="A31" s="58"/>
      <c r="B31" s="59"/>
      <c r="C31" s="57"/>
      <c r="D31" s="57"/>
      <c r="E31" s="53"/>
      <c r="F31" s="50"/>
      <c r="G31" s="35"/>
    </row>
    <row r="32" spans="1:11" x14ac:dyDescent="0.35">
      <c r="A32" s="58"/>
      <c r="B32" s="59"/>
      <c r="C32" s="57"/>
      <c r="D32" s="57"/>
      <c r="E32" s="53"/>
      <c r="F32" s="50"/>
      <c r="G32" s="35"/>
    </row>
    <row r="33" spans="1:7" x14ac:dyDescent="0.35">
      <c r="A33" s="58"/>
      <c r="B33" s="59"/>
      <c r="C33" s="57"/>
      <c r="D33" s="57"/>
      <c r="E33" s="53"/>
      <c r="F33" s="50"/>
      <c r="G33" s="35"/>
    </row>
    <row r="34" spans="1:7" x14ac:dyDescent="0.35">
      <c r="A34" s="58"/>
      <c r="B34" s="59"/>
      <c r="C34" s="57"/>
      <c r="D34" s="57"/>
      <c r="E34" s="53"/>
      <c r="F34" s="50"/>
      <c r="G34" s="35"/>
    </row>
    <row r="35" spans="1:7" x14ac:dyDescent="0.35">
      <c r="A35" s="58"/>
      <c r="B35" s="59"/>
      <c r="C35" s="57"/>
      <c r="D35" s="57"/>
      <c r="E35" s="53"/>
      <c r="F35" s="50"/>
      <c r="G35" s="35"/>
    </row>
    <row r="36" spans="1:7" x14ac:dyDescent="0.35">
      <c r="A36" s="58"/>
      <c r="B36" s="59"/>
      <c r="C36" s="57"/>
      <c r="D36" s="57"/>
      <c r="E36" s="53"/>
      <c r="F36" s="50"/>
      <c r="G36" s="35"/>
    </row>
    <row r="37" spans="1:7" x14ac:dyDescent="0.35">
      <c r="A37" s="58"/>
      <c r="B37" s="59"/>
      <c r="C37" s="57"/>
      <c r="D37" s="57"/>
      <c r="E37" s="53"/>
      <c r="F37" s="50"/>
      <c r="G37" s="35"/>
    </row>
    <row r="38" spans="1:7" x14ac:dyDescent="0.35">
      <c r="A38" s="58"/>
      <c r="B38" s="59"/>
      <c r="C38" s="57"/>
      <c r="D38" s="57"/>
      <c r="E38" s="53"/>
      <c r="F38" s="50"/>
      <c r="G38" s="35"/>
    </row>
    <row r="39" spans="1:7" x14ac:dyDescent="0.35">
      <c r="A39" s="58"/>
      <c r="B39" s="59"/>
      <c r="C39" s="57"/>
      <c r="D39" s="57"/>
      <c r="E39" s="53"/>
      <c r="F39" s="50"/>
      <c r="G39" s="35"/>
    </row>
    <row r="40" spans="1:7" x14ac:dyDescent="0.35">
      <c r="A40" s="58"/>
      <c r="B40" s="59"/>
      <c r="C40" s="57"/>
      <c r="D40" s="57"/>
      <c r="E40" s="53"/>
      <c r="F40" s="50"/>
      <c r="G40" s="35"/>
    </row>
    <row r="41" spans="1:7" x14ac:dyDescent="0.35">
      <c r="A41" s="58"/>
      <c r="B41" s="59"/>
      <c r="C41" s="57"/>
      <c r="D41" s="57"/>
      <c r="E41" s="53"/>
      <c r="F41" s="50"/>
      <c r="G41" s="35"/>
    </row>
    <row r="42" spans="1:7" x14ac:dyDescent="0.35">
      <c r="A42" s="58"/>
      <c r="B42" s="59"/>
      <c r="C42" s="57"/>
      <c r="D42" s="57"/>
      <c r="E42" s="53"/>
      <c r="F42" s="50"/>
      <c r="G42" s="35"/>
    </row>
    <row r="43" spans="1:7" x14ac:dyDescent="0.35">
      <c r="A43" s="58"/>
      <c r="B43" s="59"/>
      <c r="C43" s="57"/>
      <c r="D43" s="57"/>
      <c r="E43" s="53"/>
      <c r="F43" s="50"/>
      <c r="G43" s="35"/>
    </row>
    <row r="44" spans="1:7" x14ac:dyDescent="0.35">
      <c r="A44" s="58"/>
      <c r="B44" s="59"/>
      <c r="C44" s="57"/>
      <c r="D44" s="57"/>
      <c r="E44" s="53"/>
      <c r="F44" s="50"/>
      <c r="G44" s="35"/>
    </row>
    <row r="45" spans="1:7" x14ac:dyDescent="0.35">
      <c r="A45" s="58"/>
      <c r="B45" s="59"/>
      <c r="C45" s="57"/>
      <c r="D45" s="57"/>
      <c r="E45" s="53"/>
      <c r="F45" s="50"/>
      <c r="G45" s="35"/>
    </row>
    <row r="46" spans="1:7" ht="15" thickBot="1" x14ac:dyDescent="0.4">
      <c r="A46" s="60"/>
      <c r="B46" s="61"/>
      <c r="C46" s="62"/>
      <c r="D46" s="62"/>
      <c r="E46" s="54"/>
      <c r="F46" s="51"/>
      <c r="G46" s="34"/>
    </row>
    <row r="47" spans="1:7" ht="15" thickBot="1" x14ac:dyDescent="0.4">
      <c r="A47" s="68" t="s">
        <v>56</v>
      </c>
      <c r="B47" s="68"/>
      <c r="C47" s="69">
        <f>SUM(C30:C46)</f>
        <v>5</v>
      </c>
      <c r="D47" s="69">
        <f>SUM(D30:D46)</f>
        <v>2</v>
      </c>
      <c r="E47" s="69">
        <f>C47-D47</f>
        <v>3</v>
      </c>
      <c r="F47" s="70">
        <f>D47/C47</f>
        <v>0.4</v>
      </c>
      <c r="G47" s="38"/>
    </row>
  </sheetData>
  <mergeCells count="9">
    <mergeCell ref="A26:F26"/>
    <mergeCell ref="A27:F28"/>
    <mergeCell ref="A1:F1"/>
    <mergeCell ref="B3:F3"/>
    <mergeCell ref="B4:F4"/>
    <mergeCell ref="B5:F5"/>
    <mergeCell ref="A10:F10"/>
    <mergeCell ref="A11:F12"/>
    <mergeCell ref="A13:F23"/>
  </mergeCells>
  <conditionalFormatting sqref="C24">
    <cfRule type="cellIs" dxfId="0" priority="1" operator="greaterThan">
      <formula>2000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B7EE1D-115F-4100-8213-F657C9F86FD0}">
          <x14:formula1>
            <xm:f>'Portfolio overview'!$A$7:$A$12</xm:f>
          </x14:formula1>
          <xm:sqref>B5:F5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FE7F3C8ED7B41546B306568CB09F10A3" ma:contentTypeVersion="0" ma:contentTypeDescription="GetOrganized dokument" ma:contentTypeScope="" ma:versionID="4056d84a8686a7ea87bbcac61341766b">
  <xsd:schema xmlns:xsd="http://www.w3.org/2001/XMLSchema" xmlns:xs="http://www.w3.org/2001/XMLSchema" xmlns:p="http://schemas.microsoft.com/office/2006/metadata/properties" xmlns:ns1="http://schemas.microsoft.com/sharepoint/v3" xmlns:ns2="68DA0E06-E5BE-4984-8693-75955571FF6E" xmlns:ns3="22c1ec2b-bd37-47e1-b3a2-8755cf1a0e35" xmlns:ns4="$ListId:Dokumenter;" targetNamespace="http://schemas.microsoft.com/office/2006/metadata/properties" ma:root="true" ma:fieldsID="591d243d9163de044fa9f39cc59eb3f9" ns1:_="" ns2:_="" ns3:_="" ns4:_="">
    <xsd:import namespace="http://schemas.microsoft.com/sharepoint/v3"/>
    <xsd:import namespace="68DA0E06-E5BE-4984-8693-75955571FF6E"/>
    <xsd:import namespace="22c1ec2b-bd37-47e1-b3a2-8755cf1a0e35"/>
    <xsd:import namespace="$ListId:Dokumenter;"/>
    <xsd:element name="properties">
      <xsd:complexType>
        <xsd:sequence>
          <xsd:element name="documentManagement">
            <xsd:complexType>
              <xsd:all>
                <xsd:element ref="ns2:EksternTilgaengelig" minOccurs="0"/>
                <xsd:element ref="ns2:I_x002f_U_x002f_N" minOccurs="0"/>
                <xsd:element ref="ns2:Date"/>
                <xsd:element ref="ns2:DocumentStatus" minOccurs="0"/>
                <xsd:element ref="ns3:Endorsement" minOccurs="0"/>
                <xsd:element ref="ns4:DokumenttypeStamdata" minOccurs="0"/>
                <xsd:element ref="ns2:Classification" minOccurs="0"/>
                <xsd:element ref="ns2:Afgoerelse" minOccurs="0"/>
                <xsd:element ref="ns2:EksternFortroligFor" minOccurs="0"/>
                <xsd:element ref="ns2:DokLagringsform"/>
                <xsd:element ref="ns2:SkjulDocumentStandardVisning" minOccurs="0"/>
                <xsd:element ref="ns1:CaseID" minOccurs="0"/>
                <xsd:element ref="ns1:CCMVisual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TemplateID" minOccurs="0"/>
                <xsd:element ref="ns1:CCMSystemID" minOccurs="0"/>
                <xsd:element ref="ns1:WasEncrypted" minOccurs="0"/>
                <xsd:element ref="ns1:WasSigned" minOccurs="0"/>
                <xsd:element ref="ns1:MailHasAttachments" minOccurs="0"/>
                <xsd:element ref="ns1:CCMConversation" minOccurs="0"/>
                <xsd:element ref="ns1:CCMCognitiveType" minOccurs="0"/>
                <xsd:element ref="ns2:WSUpdate" minOccurs="0"/>
                <xsd:element ref="ns2:ActingUserId" minOccurs="0"/>
                <xsd:element ref="ns2:Dokumentdato"/>
                <xsd:element ref="ns2:Modtaget"/>
                <xsd:element ref="ns2:Sagsbehandler" minOccurs="0"/>
                <xsd:element ref="ns2:Dokumenttype" minOccurs="0"/>
                <xsd:element ref="ns2:I_x002f_U_x002f_N0" minOccurs="0"/>
                <xsd:element ref="ns2:OutlookPluginBatchId" minOccurs="0"/>
                <xsd:element ref="ns1:CCMOriginalDocID" minOccurs="0"/>
                <xsd:element ref="ns1:CCMMetadataExtractionStatus" minOccurs="0"/>
                <xsd:element ref="ns1:CCMCommentCount" minOccurs="0"/>
                <xsd:element ref="ns1:CCMPageCount" minOccurs="0"/>
                <xsd:element ref="ns1:CCMPreviewAnnotationsTas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seID" ma:index="19" nillable="true" ma:displayName="Sags ID" ma:default="Tildeler" ma:internalName="CaseID" ma:readOnly="true">
      <xsd:simpleType>
        <xsd:restriction base="dms:Text"/>
      </xsd:simpleType>
    </xsd:element>
    <xsd:element name="CCMVisualId" ma:index="20" nillable="true" ma:displayName="Sags ID" ma:default="Tildeler" ma:internalName="CCMVisualId" ma:readOnly="true">
      <xsd:simpleType>
        <xsd:restriction base="dms:Text"/>
      </xsd:simpleType>
    </xsd:element>
    <xsd:element name="DocID" ma:index="21" nillable="true" ma:displayName="Dok ID" ma:default="Tildeler" ma:internalName="DocID" ma:readOnly="true">
      <xsd:simpleType>
        <xsd:restriction base="dms:Text"/>
      </xsd:simpleType>
    </xsd:element>
    <xsd:element name="Finalized" ma:index="22" nillable="true" ma:displayName="Endeligt" ma:default="False" ma:internalName="Finalized" ma:readOnly="true">
      <xsd:simpleType>
        <xsd:restriction base="dms:Boolean"/>
      </xsd:simpleType>
    </xsd:element>
    <xsd:element name="Related" ma:index="23" nillable="true" ma:displayName="Vedhæftet dokument" ma:default="False" ma:internalName="Related" ma:readOnly="true">
      <xsd:simpleType>
        <xsd:restriction base="dms:Boolean"/>
      </xsd:simpleType>
    </xsd:element>
    <xsd:element name="RegistrationDate" ma:index="24" nillable="true" ma:displayName="Registrerings dato" ma:format="DateTime" ma:internalName="RegistrationDate" ma:readOnly="true">
      <xsd:simpleType>
        <xsd:restriction base="dms:DateTime"/>
      </xsd:simpleType>
    </xsd:element>
    <xsd:element name="CaseRecordNumber" ma:index="25" nillable="true" ma:displayName="Akt ID" ma:decimals="0" ma:default="0" ma:internalName="CaseRecordNumber" ma:readOnly="true">
      <xsd:simpleType>
        <xsd:restriction base="dms:Number"/>
      </xsd:simpleType>
    </xsd:element>
    <xsd:element name="LocalAttachment" ma:index="26" nillable="true" ma:displayName="Lokalt bilag" ma:default="False" ma:internalName="LocalAttachment" ma:readOnly="true">
      <xsd:simpleType>
        <xsd:restriction base="dms:Boolean"/>
      </xsd:simpleType>
    </xsd:element>
    <xsd:element name="CCMTemplateName" ma:index="27" nillable="true" ma:displayName="Skabelon navn" ma:internalName="CCMTemplateName" ma:readOnly="true">
      <xsd:simpleType>
        <xsd:restriction base="dms:Text"/>
      </xsd:simpleType>
    </xsd:element>
    <xsd:element name="CCMTemplateVersion" ma:index="28" nillable="true" ma:displayName="Skabelon version" ma:internalName="CCMTemplateVersion" ma:readOnly="true">
      <xsd:simpleType>
        <xsd:restriction base="dms:Text"/>
      </xsd:simpleType>
    </xsd:element>
    <xsd:element name="CCMTemplateID" ma:index="29" nillable="true" ma:displayName="CCMTemplateID" ma:decimals="0" ma:default="0" ma:hidden="true" ma:internalName="CCMTemplateID" ma:readOnly="true">
      <xsd:simpleType>
        <xsd:restriction base="dms:Number"/>
      </xsd:simpleType>
    </xsd:element>
    <xsd:element name="CCMSystemID" ma:index="30" nillable="true" ma:displayName="CCMSystemID" ma:hidden="true" ma:internalName="CCMSystemID" ma:readOnly="true">
      <xsd:simpleType>
        <xsd:restriction base="dms:Text"/>
      </xsd:simpleType>
    </xsd:element>
    <xsd:element name="WasEncrypted" ma:index="31" nillable="true" ma:displayName="Krypteret" ma:default="False" ma:internalName="WasEncrypted" ma:readOnly="true">
      <xsd:simpleType>
        <xsd:restriction base="dms:Boolean"/>
      </xsd:simpleType>
    </xsd:element>
    <xsd:element name="WasSigned" ma:index="32" nillable="true" ma:displayName="Signeret" ma:default="False" ma:internalName="WasSigned" ma:readOnly="true">
      <xsd:simpleType>
        <xsd:restriction base="dms:Boolean"/>
      </xsd:simpleType>
    </xsd:element>
    <xsd:element name="MailHasAttachments" ma:index="33" nillable="true" ma:displayName="E-mail har vedhæftede filer" ma:default="False" ma:internalName="MailHasAttachments" ma:readOnly="true">
      <xsd:simpleType>
        <xsd:restriction base="dms:Boolean"/>
      </xsd:simpleType>
    </xsd:element>
    <xsd:element name="CCMConversation" ma:index="34" nillable="true" ma:displayName="Samtale" ma:internalName="CCMConversation" ma:readOnly="true">
      <xsd:simpleType>
        <xsd:restriction base="dms:Text"/>
      </xsd:simpleType>
    </xsd:element>
    <xsd:element name="CCMCognitiveType" ma:index="36" nillable="true" ma:displayName="CognitiveType" ma:decimals="0" ma:internalName="CCMCognitiveType" ma:readOnly="false">
      <xsd:simpleType>
        <xsd:restriction base="dms:Number"/>
      </xsd:simpleType>
    </xsd:element>
    <xsd:element name="CCMOriginalDocID" ma:index="47" nillable="true" ma:displayName="Originalt Dok ID" ma:description="" ma:internalName="CCMOriginalDocID" ma:readOnly="true">
      <xsd:simpleType>
        <xsd:restriction base="dms:Text"/>
      </xsd:simpleType>
    </xsd:element>
    <xsd:element name="CCMMetadataExtractionStatus" ma:index="49" nillable="true" ma:displayName="CCMMetadataExtractionStatus" ma:default="CCMPageCount:InProgress;CCMCommentCount:InProgress" ma:hidden="true" ma:internalName="CCMMetadataExtractionStatus" ma:readOnly="false">
      <xsd:simpleType>
        <xsd:restriction base="dms:Text"/>
      </xsd:simpleType>
    </xsd:element>
    <xsd:element name="CCMCommentCount" ma:index="50" nillable="true" ma:displayName="Kommentarer" ma:decimals="0" ma:internalName="CCMCommentCount" ma:readOnly="true">
      <xsd:simpleType>
        <xsd:restriction base="dms:Number"/>
      </xsd:simpleType>
    </xsd:element>
    <xsd:element name="CCMPageCount" ma:index="51" nillable="true" ma:displayName="Sider" ma:decimals="0" ma:internalName="CCMPageCount" ma:readOnly="true">
      <xsd:simpleType>
        <xsd:restriction base="dms:Number"/>
      </xsd:simpleType>
    </xsd:element>
    <xsd:element name="CCMPreviewAnnotationsTasks" ma:index="52" nillable="true" ma:displayName="Opgaver" ma:decimals="0" ma:internalName="CCMPreviewAnnotationsTasks"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8DA0E06-E5BE-4984-8693-75955571FF6E" elementFormDefault="qualified">
    <xsd:import namespace="http://schemas.microsoft.com/office/2006/documentManagement/types"/>
    <xsd:import namespace="http://schemas.microsoft.com/office/infopath/2007/PartnerControls"/>
    <xsd:element name="EksternTilgaengelig" ma:index="7" nillable="true" ma:displayName="Eksternt tilgængeligt" ma:default="Nej" ma:format="RadioButtons" ma:internalName="EksternTilgaengelig">
      <xsd:simpleType>
        <xsd:restriction base="dms:Choice">
          <xsd:enumeration value="Nej"/>
          <xsd:enumeration value="Ja"/>
        </xsd:restriction>
      </xsd:simpleType>
    </xsd:element>
    <xsd:element name="I_x002f_U_x002f_N" ma:index="8" nillable="true" ma:displayName="I/U/N" ma:default="U" ma:internalName="I_x002f_U_x002f_N">
      <xsd:simpleType>
        <xsd:restriction base="dms:Choice">
          <xsd:enumeration value="I"/>
          <xsd:enumeration value="U"/>
          <xsd:enumeration value="N"/>
        </xsd:restriction>
      </xsd:simpleType>
    </xsd:element>
    <xsd:element name="Date" ma:index="10" ma:displayName="Dato" ma:default="[today]" ma:format="DateTime" ma:internalName="Date">
      <xsd:simpleType>
        <xsd:restriction base="dms:DateTime"/>
      </xsd:simpleType>
    </xsd:element>
    <xsd:element name="DocumentStatus" ma:index="11" nillable="true" ma:displayName="Status" ma:default="Oprettet" ma:internalName="DocumentStatus">
      <xsd:simpleType>
        <xsd:restriction base="dms:Choice">
          <xsd:enumeration value="Oprettet"/>
          <xsd:enumeration value="Indsendt"/>
          <xsd:enumeration value="Afventer godkendelse"/>
          <xsd:enumeration value="Godkendt"/>
          <xsd:enumeration value="Afvist"/>
          <xsd:enumeration value="Endeligt"/>
        </xsd:restriction>
      </xsd:simpleType>
    </xsd:element>
    <xsd:element name="Classification" ma:index="14" nillable="true" ma:displayName="Klassifikation" ma:format="Dropdown" ma:internalName="Classification">
      <xsd:simpleType>
        <xsd:restriction base="dms:Choice">
          <xsd:enumeration value="Offentlig"/>
          <xsd:enumeration value="Fortrolig"/>
        </xsd:restriction>
      </xsd:simpleType>
    </xsd:element>
    <xsd:element name="Afgoerelse" ma:index="15" nillable="true" ma:displayName="Afgørelse" ma:default="Nej" ma:format="RadioButtons" ma:internalName="Afgoerelse">
      <xsd:simpleType>
        <xsd:restriction base="dms:Choice">
          <xsd:enumeration value="Nej"/>
          <xsd:enumeration value="Ja"/>
        </xsd:restriction>
      </xsd:simpleType>
    </xsd:element>
    <xsd:element name="EksternFortroligFor" ma:index="16" nillable="true" ma:displayName="Eksternt fortroligt for" ma:list="UserInfo" ma:internalName="EksternFortroligFor" ma:showField="ImnName">
      <xsd:simpleType>
        <xsd:restriction base="dms:Unknown"/>
      </xsd:simpleType>
    </xsd:element>
    <xsd:element name="DokLagringsform" ma:index="17" ma:displayName="Lagringsform" ma:default="Helt eller delvis digitalt" ma:internalName="DokLagringsform">
      <xsd:simpleType>
        <xsd:restriction base="dms:Choice">
          <xsd:enumeration value="Helt eller delvis digitalt"/>
          <xsd:enumeration value="Papir"/>
          <xsd:enumeration value="Ikke relevant"/>
        </xsd:restriction>
      </xsd:simpleType>
    </xsd:element>
    <xsd:element name="SkjulDocumentStandardVisning" ma:index="18" nillable="true" ma:displayName="Skjul i standardvisning" ma:default="Nej" ma:format="RadioButtons" ma:internalName="SkjulDocumentStandardVisning">
      <xsd:simpleType>
        <xsd:restriction base="dms:Choice">
          <xsd:enumeration value="Nej"/>
          <xsd:enumeration value="Ja"/>
        </xsd:restriction>
      </xsd:simpleType>
    </xsd:element>
    <xsd:element name="WSUpdate" ma:index="37" nillable="true" ma:displayName="WSUpdate" ma:hidden="true" ma:internalName="WSUpdate">
      <xsd:simpleType>
        <xsd:restriction base="dms:Text"/>
      </xsd:simpleType>
    </xsd:element>
    <xsd:element name="ActingUserId" ma:index="38" nillable="true" ma:displayName="ActingUserId" ma:hidden="true" ma:internalName="ActingUserId">
      <xsd:simpleType>
        <xsd:restriction base="dms:Text"/>
      </xsd:simpleType>
    </xsd:element>
    <xsd:element name="Dokumentdato" ma:index="41" ma:displayName="Dokumentdato" ma:default="[today]" ma:format="DateOnly" ma:hidden="true" ma:internalName="Dokumentdato">
      <xsd:simpleType>
        <xsd:restriction base="dms:DateTime"/>
      </xsd:simpleType>
    </xsd:element>
    <xsd:element name="Modtaget" ma:index="42" ma:displayName="OldModtaget" ma:default="[today]" ma:format="DateOnly" ma:hidden="true" ma:internalName="Modtaget">
      <xsd:simpleType>
        <xsd:restriction base="dms:DateTime"/>
      </xsd:simpleType>
    </xsd:element>
    <xsd:element name="Sagsbehandler" ma:index="43" nillable="true" ma:displayName="Sagsbehandler" ma:hidden="true" ma:list="UserInfo" ma:SharePointGroup="0" ma:internalName="Sagsbehandler" ma:showField="ImnName">
      <xsd:simpleType>
        <xsd:restriction base="dms:Unknown"/>
      </xsd:simpleType>
    </xsd:element>
    <xsd:element name="Dokumenttype" ma:index="44" nillable="true" ma:displayName="Dokumenttype" ma:format="Dropdown" ma:hidden="true" ma:internalName="Dokumenttype">
      <xsd:simpleType>
        <xsd:restriction base="dms:Choice">
          <xsd:enumeration value="Ansøgning"/>
          <xsd:enumeration value="BevillingsGrundlag"/>
          <xsd:enumeration value="BevillingsBrev"/>
          <xsd:enumeration value="BegrundAfgoerlse"/>
          <xsd:enumeration value="Ekstern bedømmelse"/>
          <xsd:enumeration value="Forespørgsel"/>
          <xsd:enumeration value="Høringsbrev"/>
          <xsd:enumeration value="Høringssvar"/>
          <xsd:enumeration value="Rykker"/>
          <xsd:enumeration value="Afslag"/>
          <xsd:enumeration value="Andet"/>
          <xsd:enumeration value="Invitation"/>
        </xsd:restriction>
      </xsd:simpleType>
    </xsd:element>
    <xsd:element name="I_x002f_U_x002f_N0" ma:index="45" nillable="true" ma:displayName="I/U/N" ma:internalName="I_x002f_U_x002f_N0">
      <xsd:simpleType>
        <xsd:restriction base="dms:Choice">
          <xsd:enumeration value="Indgående"/>
          <xsd:enumeration value="Udgående"/>
          <xsd:enumeration value="Notat"/>
        </xsd:restriction>
      </xsd:simpleType>
    </xsd:element>
    <xsd:element name="OutlookPluginBatchId" ma:index="46" nillable="true" ma:displayName="OutlookPluginBatchId" ma:hidden="true" ma:internalName="OutlookPluginBatchI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c1ec2b-bd37-47e1-b3a2-8755cf1a0e35" elementFormDefault="qualified">
    <xsd:import namespace="http://schemas.microsoft.com/office/2006/documentManagement/types"/>
    <xsd:import namespace="http://schemas.microsoft.com/office/infopath/2007/PartnerControls"/>
    <xsd:element name="Endorsement" ma:index="12" nillable="true" ma:displayName="Påtegning" ma:internalName="Endorsemen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ListId:Dokumenter;" elementFormDefault="qualified">
    <xsd:import namespace="http://schemas.microsoft.com/office/2006/documentManagement/types"/>
    <xsd:import namespace="http://schemas.microsoft.com/office/infopath/2007/PartnerControls"/>
    <xsd:element name="DokumenttypeStamdata" ma:index="13" nillable="true" ma:displayName="Dokumenttype" ma:internalName="DokumenttypeStamdata">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9"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tingUserId xmlns="68DA0E06-E5BE-4984-8693-75955571FF6E" xsi:nil="true"/>
    <DokLagringsform xmlns="68DA0E06-E5BE-4984-8693-75955571FF6E">Helt eller delvis digitalt</DokLagringsform>
    <Date xmlns="68DA0E06-E5BE-4984-8693-75955571FF6E">2026-09-17T11:53:55+00:00</Date>
    <Endorsement xmlns="22c1ec2b-bd37-47e1-b3a2-8755cf1a0e35" xsi:nil="true"/>
    <I_x002f_U_x002f_N0 xmlns="68DA0E06-E5BE-4984-8693-75955571FF6E" xsi:nil="true"/>
    <Classification xmlns="68DA0E06-E5BE-4984-8693-75955571FF6E" xsi:nil="true"/>
    <CCMCognitiveType xmlns="http://schemas.microsoft.com/sharepoint/v3" xsi:nil="true"/>
    <SkjulDocumentStandardVisning xmlns="68DA0E06-E5BE-4984-8693-75955571FF6E">Nej</SkjulDocumentStandardVisning>
    <Dokumenttype xmlns="68DA0E06-E5BE-4984-8693-75955571FF6E" xsi:nil="true"/>
    <Modtaget xmlns="68DA0E06-E5BE-4984-8693-75955571FF6E">2026-09-17T11:53:55+00:00</Modtaget>
    <DocumentStatus xmlns="68DA0E06-E5BE-4984-8693-75955571FF6E">Indsendt</DocumentStatus>
    <EksternFortroligFor xmlns="68DA0E06-E5BE-4984-8693-75955571FF6E" xsi:nil="true"/>
    <Dokumentdato xmlns="68DA0E06-E5BE-4984-8693-75955571FF6E">2026-09-17T11:53:55+00:00</Dokumentdato>
    <Afgoerelse xmlns="68DA0E06-E5BE-4984-8693-75955571FF6E">Nej</Afgoerelse>
    <EksternTilgaengelig xmlns="68DA0E06-E5BE-4984-8693-75955571FF6E">Nej</EksternTilgaengelig>
    <Sagsbehandler xmlns="68DA0E06-E5BE-4984-8693-75955571FF6E" xsi:nil="true"/>
    <DokumenttypeStamdata xmlns="$ListId:Dokumenter;">Kommunikationsvedhæftning:63</DokumenttypeStamdata>
    <OutlookPluginBatchId xmlns="68DA0E06-E5BE-4984-8693-75955571FF6E" xsi:nil="true"/>
    <I_x002f_U_x002f_N xmlns="68DA0E06-E5BE-4984-8693-75955571FF6E">U</I_x002f_U_x002f_N>
    <WSUpdate xmlns="68DA0E06-E5BE-4984-8693-75955571FF6E">UpdateFromBusinessLayer</WSUpdate>
    <CCMMetadataExtractionStatus xmlns="http://schemas.microsoft.com/sharepoint/v3" xsi:nil="true"/>
    <LocalAttachment xmlns="http://schemas.microsoft.com/sharepoint/v3">true</LocalAttachment>
    <CaseRecordNumber xmlns="http://schemas.microsoft.com/sharepoint/v3">0</CaseRecordNumber>
    <RegistrationDate xmlns="http://schemas.microsoft.com/sharepoint/v3" xsi:nil="true"/>
    <Related xmlns="http://schemas.microsoft.com/sharepoint/v3">false</Related>
    <Finalized xmlns="http://schemas.microsoft.com/sharepoint/v3">false</Finalized>
    <WasEncrypted xmlns="http://schemas.microsoft.com/sharepoint/v3">false</WasEncrypted>
    <WasSigned xmlns="http://schemas.microsoft.com/sharepoint/v3">false</WasSigned>
    <CCMTemplateName xmlns="http://schemas.microsoft.com/sharepoint/v3" xsi:nil="true"/>
    <CCMVisualId xmlns="http://schemas.microsoft.com/sharepoint/v3">6331-00001A</CCMVisualId>
    <CCMSystemID xmlns="http://schemas.microsoft.com/sharepoint/v3">9c9f3f5b-830b-4d57-8d7a-7a1b79c22d8c</CCMSystemID>
    <CCMPageCount xmlns="http://schemas.microsoft.com/sharepoint/v3">0</CCMPageCount>
    <DocID xmlns="http://schemas.microsoft.com/sharepoint/v3">4370547</DocID>
    <CCMCommentCount xmlns="http://schemas.microsoft.com/sharepoint/v3">0</CCMCommentCount>
    <CCMTemplateVersion xmlns="http://schemas.microsoft.com/sharepoint/v3" xsi:nil="true"/>
    <CCMTemplateID xmlns="http://schemas.microsoft.com/sharepoint/v3">0</CCMTemplateID>
    <CaseID xmlns="http://schemas.microsoft.com/sharepoint/v3">6331-00001A</CaseID>
    <CCMOriginalDocID xmlns="http://schemas.microsoft.com/sharepoint/v3" xsi:nil="true"/>
    <CCMPreviewAnnotationsTasks xmlns="http://schemas.microsoft.com/sharepoint/v3" xsi:nil="true"/>
  </documentManagement>
</p:properties>
</file>

<file path=customXml/itemProps1.xml><?xml version="1.0" encoding="utf-8"?>
<ds:datastoreItem xmlns:ds="http://schemas.openxmlformats.org/officeDocument/2006/customXml" ds:itemID="{0F6C60A7-7B10-43F7-9974-D2B65C407182}">
  <ds:schemaRefs>
    <ds:schemaRef ds:uri="http://schemas.microsoft.com/sharepoint/v3/contenttype/forms"/>
  </ds:schemaRefs>
</ds:datastoreItem>
</file>

<file path=customXml/itemProps2.xml><?xml version="1.0" encoding="utf-8"?>
<ds:datastoreItem xmlns:ds="http://schemas.openxmlformats.org/officeDocument/2006/customXml" ds:itemID="{EDE56DCC-76C8-4AD5-9D5B-1B6C7749EC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8DA0E06-E5BE-4984-8693-75955571FF6E"/>
    <ds:schemaRef ds:uri="22c1ec2b-bd37-47e1-b3a2-8755cf1a0e35"/>
    <ds:schemaRef ds:uri="$ListId:Dokumenter;"/>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03DB19-D5D2-408D-9C18-31ED5DF3F3C0}">
  <ds:schemaRefs>
    <ds:schemaRef ds:uri="http://schemas.microsoft.com/office/2006/metadata/properties"/>
    <ds:schemaRef ds:uri="http://schemas.microsoft.com/office/infopath/2007/PartnerControls"/>
    <ds:schemaRef ds:uri="68DA0E06-E5BE-4984-8693-75955571FF6E"/>
    <ds:schemaRef ds:uri="22c1ec2b-bd37-47e1-b3a2-8755cf1a0e35"/>
    <ds:schemaRef ds:uri="http://schemas.microsoft.com/sharepoint/v3"/>
    <ds:schemaRef ds:uri="$ListId:Dokumenter;"/>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INSTRUCTIONS</vt:lpstr>
      <vt:lpstr>Portfolio overview</vt:lpstr>
      <vt:lpstr>Project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Defence Centre Portfolio Overview</dc:title>
  <dc:creator>Maja Kofod Dam-Jensen</dc:creator>
  <cp:lastModifiedBy>Mette Toft Bangsø</cp:lastModifiedBy>
  <dcterms:created xsi:type="dcterms:W3CDTF">2026-03-30T08:53:07Z</dcterms:created>
  <dcterms:modified xsi:type="dcterms:W3CDTF">2026-10-29T07:33:08Z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0x010100AC085CFC53BC46CEA2EADE194AD9D48200FE7F3C8ED7B41546B306568CB09F10A3</vt:lpwstr>
  </property>
  <property fmtid="{D5CDD505-2E9C-101B-9397-08002B2CF9AE}" pid="3" name="CCMIsSharedOnOneDrive">
    <vt:bool>false</vt:bool>
  </property>
  <property fmtid="{D5CDD505-2E9C-101B-9397-08002B2CF9AE}" pid="4" name="CCMOneDriveID">
    <vt:lpwstr/>
  </property>
  <property fmtid="{D5CDD505-2E9C-101B-9397-08002B2CF9AE}" pid="5" name="CCMOneDriveOwnerID">
    <vt:lpwstr/>
  </property>
  <property fmtid="{D5CDD505-2E9C-101B-9397-08002B2CF9AE}" pid="6" name="CCMOneDriveItemID">
    <vt:lpwstr/>
  </property>
  <property fmtid="{D5CDD505-2E9C-101B-9397-08002B2CF9AE}" pid="7" name="CCMPostListPublishStatus">
    <vt:lpwstr>Afventer godkendelse</vt:lpwstr>
  </property>
  <property fmtid="{D5CDD505-2E9C-101B-9397-08002B2CF9AE}" pid="8" name="TemplateUrl">
    <vt:lpwstr/>
  </property>
  <property fmtid="{D5CDD505-2E9C-101B-9397-08002B2CF9AE}" pid="9" name="CCMIsChildDocumentSet">
    <vt:bool>false</vt:bool>
  </property>
  <property fmtid="{D5CDD505-2E9C-101B-9397-08002B2CF9AE}" pid="10" name="CCMSystem">
    <vt:lpwstr> </vt:lpwstr>
  </property>
  <property fmtid="{D5CDD505-2E9C-101B-9397-08002B2CF9AE}" pid="11" name="CCMCommunication">
    <vt:lpwstr/>
  </property>
</Properties>
</file>